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Y:\Wydzial_KPO\Koordynacja\Działania w Facebook\News nabory horyzontalny\News 2026\10. październik\Aktualizacja 13 października\"/>
    </mc:Choice>
  </mc:AlternateContent>
  <xr:revisionPtr revIDLastSave="0" documentId="13_ncr:1_{816CD72D-FD96-46FA-B31C-EB4165ADC8E1}" xr6:coauthVersionLast="47" xr6:coauthVersionMax="47" xr10:uidLastSave="{00000000-0000-0000-0000-000000000000}"/>
  <bookViews>
    <workbookView xWindow="-110" yWindow="-110" windowWidth="19420" windowHeight="10300" xr2:uid="{00000000-000D-0000-FFFF-FFFF00000000}"/>
  </bookViews>
  <sheets>
    <sheet name="Aktualne_konkurencyjne" sheetId="1" r:id="rId1"/>
    <sheet name="NOWE_konkurencyjne" sheetId="2" r:id="rId2"/>
    <sheet name="Niekonkurenc_aktualne" sheetId="3" r:id="rId3"/>
    <sheet name="Niekonkurenc_nowe" sheetId="4" r:id="rId4"/>
  </sheets>
  <definedNames>
    <definedName name="_xlnm._FilterDatabase" localSheetId="0" hidden="1">Aktualne_konkurencyjne!$A$1:$J$28</definedName>
    <definedName name="_xlnm._FilterDatabase" localSheetId="2" hidden="1">Niekonkurenc_aktualne!$A$1:$J$12</definedName>
    <definedName name="_xlnm._FilterDatabase" localSheetId="3" hidden="1">Niekonkurenc_nowe!$A$1:$J$1</definedName>
    <definedName name="_xlnm._FilterDatabase" localSheetId="1" hidden="1">NOWE_konkurencyjne!$A$1:$J$1</definedName>
    <definedName name="_xlnm__FilterDatabase" localSheetId="0">"""'konkursy listopad 2019'!#ref!"""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7" i="3" l="1"/>
  <c r="I13" i="4"/>
  <c r="I19" i="1"/>
</calcChain>
</file>

<file path=xl/sharedStrings.xml><?xml version="1.0" encoding="utf-8"?>
<sst xmlns="http://schemas.openxmlformats.org/spreadsheetml/2006/main" count="603" uniqueCount="244">
  <si>
    <t>Nr działania/
poddziałaniaNr działania/
poddziałania</t>
  </si>
  <si>
    <t>Nazwa działania/poddziałania</t>
  </si>
  <si>
    <t>Program</t>
  </si>
  <si>
    <t>Data zakończenia konkursu</t>
  </si>
  <si>
    <t>Obszar wsparcia</t>
  </si>
  <si>
    <t>Instytucja Organizująca Konkurs</t>
  </si>
  <si>
    <t>Link do naboru</t>
  </si>
  <si>
    <t>FENG</t>
  </si>
  <si>
    <t>FEPW</t>
  </si>
  <si>
    <t>FERS</t>
  </si>
  <si>
    <t>Narodowy Fundusz Ochrony Środowiska i Gospodarki Wodnej</t>
  </si>
  <si>
    <t>1.5</t>
  </si>
  <si>
    <t>Pożyczki na rozwój turystyki</t>
  </si>
  <si>
    <t>Pożyczki udzielane w trybie ciągłym</t>
  </si>
  <si>
    <t>Pożyczki udzielane są przez regionalnych pośredników finansowych</t>
  </si>
  <si>
    <t>https://www.bgk.pl/programy-i-fundusze/fundusze/fundusze-europejskie-dla-polski-wschodniej-2021-2027/pozyczka-na-rozwoj-turystyki/</t>
  </si>
  <si>
    <t>2.4</t>
  </si>
  <si>
    <t>FERC</t>
  </si>
  <si>
    <t>Polska Agencja Rozwoju Przedsiębiorczości</t>
  </si>
  <si>
    <t>FEnIKS</t>
  </si>
  <si>
    <t>1.3</t>
  </si>
  <si>
    <t>Kadry nowoczesnej gospodarki</t>
  </si>
  <si>
    <t>Akademia HR</t>
  </si>
  <si>
    <t>https://fers.parp.gov.pl/component/grants/grants/akademia-hr-oferta-dla-przedsiebiorcow#opis</t>
  </si>
  <si>
    <t>Wsparcie wyniesie do 80% wartości projektu</t>
  </si>
  <si>
    <t>Usługi rozwojowe 4.0</t>
  </si>
  <si>
    <t>https://fers.parp.gov.pl/component/grants/grants/uslugi-rozwojowe-4-0---oferta-dla-dostawcow-uslug-bur</t>
  </si>
  <si>
    <t>GOZ - to się opłaca (wsparcie przedsiębiorstw w zakresie rozwoju kompetencji dotyczących zielonej ekonomii)</t>
  </si>
  <si>
    <t>Dofinansowanie 100 %</t>
  </si>
  <si>
    <t>Rozwój innowacyjnego pomysłu w rentowny produkt we współpracy z ekspertami i mentorami biznesowymi</t>
  </si>
  <si>
    <t>Wsparcie ekspertów</t>
  </si>
  <si>
    <t>Tryb naboru</t>
  </si>
  <si>
    <t>konkurencyjny</t>
  </si>
  <si>
    <t>niekonkurencyjny</t>
  </si>
  <si>
    <t>Ministerstwo Zdrowia</t>
  </si>
  <si>
    <t>Centrum Unijnych Projektów Transportowych</t>
  </si>
  <si>
    <t>1.1</t>
  </si>
  <si>
    <t>https://fers.parp.gov.pl/component/grants/grants/goz---to-sie-oplaca---oferta-dla-przedsiebiorcow#opis</t>
  </si>
  <si>
    <t>Data rozpoczęcia konkursu (nabór wniosków)</t>
  </si>
  <si>
    <t>SUMA</t>
  </si>
  <si>
    <t>Budżet konkursu
 (mln zł)</t>
  </si>
  <si>
    <t>5.3</t>
  </si>
  <si>
    <t>Drogi i bezpieczeństwo ruchu drogowego</t>
  </si>
  <si>
    <t>4.1</t>
  </si>
  <si>
    <t>Budowa, przebudowa dróg będących w zarządzie GDDKiA do parametrów dróg ekspresowych i autostrad w sieci bazowej TEN-T,
Budowa obwodnic miast (w tym dróg ekspresowych), wchodzących w skład sieci bazowej TEN-T zarządzanych przez GDDKiA.</t>
  </si>
  <si>
    <t>Drogi w sieci bazowej TEN‐T</t>
  </si>
  <si>
    <t>https://www.cupt.gov.pl/pozakonkursowy/aktualnie-trwajace/nabor-niekonkurencyjny-w-ramach-fenx-04-01-drogi-w-sieci-bazowej-ten-t/</t>
  </si>
  <si>
    <t>Budowy, przebudowa dróg będących w zarządzie GDDKiA do parametrów dróg ekspresowych w sieci TEN-T;
Budowa, przebudowa dróg krajowych poza TEN-T (w tym dróg ekspresowych) stanowiących część szlaków łączących ośrodki miejskie z infrastrukturą sieci TEN-T, będących w zarządzie GDDKiA;
Budowa obwodnic na sieci dróg krajowych (w tym dróg ekspresowych) poza siecią TEN-T, zarządzanych przez GDDKiA.</t>
  </si>
  <si>
    <t>https://fers.parp.gov.pl/component/grants/grants/wsparcie-firm-w-okresowych-trudnosciach---oferta-dla-przedsiebiorcow</t>
  </si>
  <si>
    <t>Wsparcie firm w okresowych trudnościach – oferta dla przedsiębiorców</t>
  </si>
  <si>
    <t>2026/2027</t>
  </si>
  <si>
    <t>do 154 384,00 zł</t>
  </si>
  <si>
    <t xml:space="preserve">Bezpieczeństwo morskie: 
- doposażenie służb ratownictwa morskiego oraz służb odpowiedzialnych za bezpieczeństwo żeglugi, w tym poprzez budowę i modernizację jednostek specjalistycznych, budowa i modernizacja systemów łączności i nawigacji oraz systemów oznakowania nawigacyjnego  </t>
  </si>
  <si>
    <t>5.7</t>
  </si>
  <si>
    <t>Bezpieczeństwo morskie i śródlądowe drogi wodne poza TEN‐T - bezpieczeństwo morskie dla SAR</t>
  </si>
  <si>
    <t>https://www.cupt.gov.pl/pozakonkursowy/aktualnie-trwajace/fenx-05-07-bezpieczenstwo-morskie-i-srodladowe-drogi-wodne-poza-ten-t/</t>
  </si>
  <si>
    <t>Platformy startowe dla nowych pomysłów - wsparcie ekspertów</t>
  </si>
  <si>
    <t xml:space="preserve">Zgłoszenia pomysłów do Platform startowych są prowadzone w rundach. </t>
  </si>
  <si>
    <t>Budżet jednej pozyczki może wynieść 1 mln zł</t>
  </si>
  <si>
    <t>5.1</t>
  </si>
  <si>
    <t>Drogi w sieci kompleksowej TEN‐T</t>
  </si>
  <si>
    <t>https://www.cupt.gov.pl/pozakonkursowy/aktualnie-trwajace/nabor-niekonkurencyjny-w-ramach-fenx-05-01-drogi-w-sieci-bazowej-ten-t-copy/</t>
  </si>
  <si>
    <t>1.4</t>
  </si>
  <si>
    <t>Rozwój systemu edukacji</t>
  </si>
  <si>
    <t>Ministerstwo Edukacji Narodowej</t>
  </si>
  <si>
    <t>Wsparcie udzielane przez operatorów</t>
  </si>
  <si>
    <t>Wsparcie udzielana przez operatorów</t>
  </si>
  <si>
    <t>Dostępność szansą na rozwój</t>
  </si>
  <si>
    <t>https://fers.parp.gov.pl/component/grants/grants/dostepnosc-szansa-na-rozwoj-3---oferta-dla-przedsiebiorcow</t>
  </si>
  <si>
    <t>Dostępność Dyrektywa EAA – oferta dla przedsiębiorców</t>
  </si>
  <si>
    <t>https://fers.parp.gov.pl/component/grants/grants/dostepnosc-dyrektywa-eaa---oferta-dla-przedsiebiorcow</t>
  </si>
  <si>
    <t>Bezpieczeństwo morskie i śródlądowe drogi wodne poza</t>
  </si>
  <si>
    <t>Śródlądowe drogi wodne: 
- liniowe i punktowe inwestycje na śródlądowych drogach wodnych w zakresie przebudowy budowli hydrotechnicznych, zabudowy regulacyjnej oraz udrożnienia toru wodnego</t>
  </si>
  <si>
    <t xml:space="preserve">Wsparcie będzie przeznaczone na unowocześnienie mikro, małych i średnich działających w branży turystycznej, np. rozwój i doposażenie obiektów noclegowych lub gastronomicznych, rozwój infrastruktury sportowej i rekreacyjnej, wyrób regionalnych produktów, transport turystyczny i inne inwestycje w branży okołoturystycznej.
</t>
  </si>
  <si>
    <t>Narodowe Centrum Badań i Rozwoju</t>
  </si>
  <si>
    <t>https://fers.parp.gov.pl/component/grants/grants/zielone-rekomendacje---oferta-dla-przedsiebiorcow</t>
  </si>
  <si>
    <t>Zielone rekomendacje</t>
  </si>
  <si>
    <t>5.2</t>
  </si>
  <si>
    <t>Porty morskie TEN-T</t>
  </si>
  <si>
    <t xml:space="preserve"> - Inwestycje służące poprawie stanu infrastruktury portowej, w tym budowa, przebudowa nabrzeży i pirsów, budowa, przebudowa terminali morskich (za wyjątkiem terminali intermodalnych), budowa i pogłębienie basenów portowych, torów wodnych, budowa i przebudowa obrotnic portowych, rozbudowa wewnętrznej sieci kolejowej i drogowej; budowa infrastruktury do odbioru odpadów i ścieków ze statków ograniczającej zanieczyszczenia środowiska przez statki, wdrażanie rozwiązań prośrodowiskowych, bezemisyjnych oraz dekarbonizacyjnych;
- Inwestycje służące poprawie infrastruktury dostępu do portów od strony lądu, w tym przebudowa układu komunikacyjnego (drogowego i kolejowego) wyprowadzającego ruch z portów.</t>
  </si>
  <si>
    <t>Nabór przeznaczony dla: Państwowe Gospodarstwo Wodne Wody Polskie
https://www.funduszeunijne.gov.pl/nabory/57-bezpieczenstwo-morskie-i-srodladowe-drogi-wodne-poza-tent-2/</t>
  </si>
  <si>
    <t>Zaproszenie do naboru przesłane bezpośrednio do Wnioskodawcy
https://www.funduszeunijne.gov.pl/nabory/53-drogi-i-bezpieczenstwo-ruchu-drogowego/</t>
  </si>
  <si>
    <t>https://www.funduszeunijne.gov.pl/nabory/52-porty-morskie-i-srodladowe-drogi-wodne-w-tent/</t>
  </si>
  <si>
    <t>13.2</t>
  </si>
  <si>
    <t>Infrastruktura drogowa podwójnego przeznaczenia</t>
  </si>
  <si>
    <t>Nabór przeznaczony dla Generalnej Dyrekcji Dróg Krajowych i Autostrad</t>
  </si>
  <si>
    <t xml:space="preserve"> Budowa i przebudowa dróg podwójnego przeznaczenia</t>
  </si>
  <si>
    <t>CPPC</t>
  </si>
  <si>
    <t>Grupa docelowa</t>
  </si>
  <si>
    <t>MŚP, które:
- działają w branży turystycznej i pokrewnych (o określonych kodach PKD).
- zamierzają realizować inwestycje na obszarze makroregionu Polski Wschodniej (woj. lubelskie, podkarpackie, podlaskie, świętokrzyskie, warmińsko-mazurskie oraz region statystyczny mazowiecki regionalny).</t>
  </si>
  <si>
    <t>Osoba fizyczna lub zespół osób, który
- posiada nowy pomysł biznesowy mający charakter innowacji produktowej na poziomie co najmniej krajowym;
- jest gotowy założyć działalność w Polsce Wschodniej w formie spółki kapitałowej;
- jest gotowy do pracy nad rozwojem pomysłu w ramach indywidualnego planu inkubacji</t>
  </si>
  <si>
    <t>Adaptacja do zmian klimatu, zapobieganie klęskom i katastrofom</t>
  </si>
  <si>
    <t>2.24</t>
  </si>
  <si>
    <t>Polskie Mosty Technologiczne</t>
  </si>
  <si>
    <t xml:space="preserve">Wzmocnienie cyberbezpieczeństwa oraz rozwój odpornej infrastruktury przetwarzania danych </t>
  </si>
  <si>
    <t xml:space="preserve">konkurencyjny </t>
  </si>
  <si>
    <t xml:space="preserve">Lokalne Centrum Cyberbezpieczeństwa (LCC) to wspólna inicjatywa kilku jednostek samorządu terytorialnego (JST), której celem jest zapewnienie skutecznej ochrony przed zagrożeniami cyfrowymi. LCC realizuje zadania z zakresu cyberbezpieczeństwa w imieniu uczestniczących samorządów, w oparciu o porozumienie między JST. Dzięki współpracy możliwe jest obniżenie kosztów, pozyskanie specjalistycznej wiedzy oraz spełnienie obowiązków wynikających z przepisów prawa, takich jak ustawa o krajowym systemie cyberbezpieczeństwa czy dyrektywa NIS2.
Zakres zadań realizowanych przez LCC nie jest zdefiniowany prawnie, mogą to być:
- monitorowanie i reagowanie na incydenty (monitorowanie lokalnych sieci i systemów informacyjnych, analizowanie potencjalnych zagrożeń oraz koordynowanie działań w przypadku incydentów cyberbezpieczeństwa),
- wsparcie techniczne (usługi doradcze i techniczne, obejmujące audyty bezpieczeństwa, wdrażanie środków ochrony, zarządzanie ryzykiem oraz tworzenie polityk bezpieczeństwa),
- wspólne zakupy sprzętu/usług/licencji IT,
- edukacja i szkolenia (szkolenia i warsztaty dla lokalnych pracowników, specjalistów IT i przedstawicieli instytucji publicznych),
- współpraca z podmiotami ksc, np. CSIRT sektorowym,  CSIRT NASK i inne.
</t>
  </si>
  <si>
    <t>link do naboru będzie dostępny w dniu publikacji naboru</t>
  </si>
  <si>
    <t>Wsparcie projektów badawczo-rozwojowych (B+R) przedsiębiorstw na realizację badań przemysłowych i prac rozwojowych albo wyłącznie prac rozwojowych, w celu opracowania innowacyjnych produktów lub technologii.</t>
  </si>
  <si>
    <t>https://www.funduszeunijne.gov.pl/nabory/sciezka-smart-projekty-realizowane-w-konsorcjach-1/</t>
  </si>
  <si>
    <t>Konsorcja przedsiębiorstw, w tym z organizacjami badawczymi lub NGO</t>
  </si>
  <si>
    <t>2.12</t>
  </si>
  <si>
    <t>Granty na eurogranty</t>
  </si>
  <si>
    <t>MŚP i organizacje badawcze</t>
  </si>
  <si>
    <t>1.12</t>
  </si>
  <si>
    <t>konkuencyjny</t>
  </si>
  <si>
    <t>Ministerstwo Rodziny, Pracy i Polityki Społecznej</t>
  </si>
  <si>
    <t>Brak linku do naboru</t>
  </si>
  <si>
    <t>4.16</t>
  </si>
  <si>
    <t>Wsparcie systemu pieczy zastępczej</t>
  </si>
  <si>
    <t>Profesjonalizacja systemu usamodzielnień wychowanków pieczy zastępczej poprzez działania szkoleniowo-doradcze dla pracowników systemu pieczy zastępczej</t>
  </si>
  <si>
    <t xml:space="preserve">Link do naboru dostępny będzie na stronie:
https://www.funduszeunijne.gov.pl/strony/skorzystaj/nabory/#/domyslne=1/10502=3742  </t>
  </si>
  <si>
    <t>31 lipca 2026</t>
  </si>
  <si>
    <t>Działanie FERC.02.01 Wysoka jakość i dostępność e-usług publicznych</t>
  </si>
  <si>
    <t>2.1</t>
  </si>
  <si>
    <t>Fundacja na rzecz Nauki Polskiej</t>
  </si>
  <si>
    <t>Organizacje badawcze</t>
  </si>
  <si>
    <t>2.17</t>
  </si>
  <si>
    <t>Rozwój oferty klastrów dla firm (nabór dla Krajowych Klastrów Kluczowych)</t>
  </si>
  <si>
    <t>Wsparcie skierowane jest na wzmocnienie potencjału koordynatorów Krajowych Klastrów Kluczowych. Głównym celem jest rozszerzenie innowacyjnej oferty usługowej klastrów w zakresie prac badawczo-rozwojowych oraz innowacji (B+R+I), w takich obszarach strategicznych, jak: transformacja cyfrowa, gospodarka o obiegu zamkniętym (GOZ), gospodarka niskoemisyjna, nowoczesna edukacja. Dodatkowo wsparcie dotyczyć będzie internacjonalizacji oferty ww. klastrów (rozszerzenia na rynki zagraniczne) na wydarzeniach branżowych, w które wpisuje się oferta klastra.</t>
  </si>
  <si>
    <t>Budżet do ustalenia w ramach kolejnej aktualizacji harmonogramu naborów</t>
  </si>
  <si>
    <t xml:space="preserve">Koordynatorzy Krajowych Klastrów Kluczowych </t>
  </si>
  <si>
    <t xml:space="preserve">Wsparcie skierowane jest zwiększanie profesjonalizacji działalności koordynatorów ponadregionalnych klastrów wzrostowych. Głównym celem jest rozszerzenie innowacyjnej oferty usługowej dla firm w zakresie prac badawczo-rozwojowych oraz innowacji (B+R+I), w takich obszarach strategicznych, jak: transformacja cyfrowa, gospodarka o obiegu zamkniętym (GOZ), gospodarka niskoemisyjna, nowoczesna edukacja. Dodatkowo wsparcie dotyczyć będzie internacjonalizacji oferty ww. klastrów (rozszerzenia na rynki zagraniczne) na wydarzeniach branżowych, w które wpisuje się oferta klastra. </t>
  </si>
  <si>
    <t xml:space="preserve">Koordynatorzy Ponadregionalnych Klastrów Kluczowych </t>
  </si>
  <si>
    <t>2.22</t>
  </si>
  <si>
    <t>Współfinansowanie działań EDIH</t>
  </si>
  <si>
    <t>Wsparcie zwiększania konkurencyjności MŚP w procesie transformacji cyfrowej, w którym istnieje znaczne zapotrzebowanie na wdrażanie najnowszych rozwiązań cyfrowych w działalności biznesowej. 
Europejskie Huby Innowacji Cyfrowych (EDIH) będą działać w modelu one-stop-shop (szeroki zakres produktów i usług w jednym miejscu). Usługi przez nie oferowane mają umożliwić przedsiębiorstwu stworzenie planu transformacji cyfrowej, zapewnić dostęp do aktualnej specjalistycznej wiedzy, a także zapewnić warunki do testowania rozwiązań lub eksperymentowanie z najnowszymi technologiami, mającymi potencjalnie kluczowe znaczenie dla wytwarzanych przez niego produktów, oferowanych usług, stosowanych procesów lub przyjętych modeli biznesowych.
Wsparcie kierowane będzie do podmiotów, które zostały wybrane w ramach konkursu organizowanego w ramach programu Cyfrowa Europa (unijny program wspierający transformację cyfrową, ze szczególnym uwzględnieniem takich obszarów jak: superkomputery, sztuczna inteligencja, cyberbezpieczeństwo, zaawansowane umiejętności cyfrowe, wykorzystanie technologii cyfrowych w gospodarce i administracji oraz półprzewodniki.</t>
  </si>
  <si>
    <t>Europejskie Huby Innowacji Cyfrowych</t>
  </si>
  <si>
    <t>Kształcenie podyplomowe lekarzy, pielęgniarek i położnych</t>
  </si>
  <si>
    <t xml:space="preserve">Wzmocnienie bezpieczeństwa krwiolecznictwa – program rozwoju i standaryzacji kompetencji personelu medycznego </t>
  </si>
  <si>
    <t>Wspieranie kształcenia podyplomowego kadr medycznych w obszarze położnictwa</t>
  </si>
  <si>
    <t>Skuteczny i odporny system ochrony zdrowia</t>
  </si>
  <si>
    <t xml:space="preserve">Poprawa dostępu do kluczowych zakresów opieki zdrowotnej poprzez rozwój wideokonsultacji w nocnej i świątecznej opiece zdrowotnej </t>
  </si>
  <si>
    <t>4.15</t>
  </si>
  <si>
    <t>Zastosowanie narzędzi zarządzania jakością 
w diagnostyce czynników organizacyjnych w zakresie dawstwa narządów 
i tkanek (ECOS.PL)</t>
  </si>
  <si>
    <t>Innowacje społeczne</t>
  </si>
  <si>
    <t>Ministerstwo Funduszy i Polityki Regiionalnej</t>
  </si>
  <si>
    <t>Równość Lokalnie – rozwiązania na rzecz wyrównywania szans kobiet i mężczyzn</t>
  </si>
  <si>
    <t>STEM lokalnie</t>
  </si>
  <si>
    <t>Modernizacja i przebudowa istniejących lub budowa nowych dworców wraz z niezbędną infrastrukturą obsługi podróżnych</t>
  </si>
  <si>
    <t>Wsparcie sektora transportu z Funduszu Spójności</t>
  </si>
  <si>
    <t>4.2</t>
  </si>
  <si>
    <t>4.13</t>
  </si>
  <si>
    <t>Wsparcie procesu reintegracji w przedsiębiorstwach społecznych</t>
  </si>
  <si>
    <t>Podmioty ekonomii społecznej</t>
  </si>
  <si>
    <t>1.9</t>
  </si>
  <si>
    <t>Centrum Projektów Polska Cyfrowa</t>
  </si>
  <si>
    <t>Systemowe wsparcie edukacji cyfrowej osób dorosłych – Kluby Rozwoju Cyfrowego</t>
  </si>
  <si>
    <t>Rozwój kompetencji cyfrowych</t>
  </si>
  <si>
    <t>Wysokiej jakości system 
włączenia społecznego</t>
  </si>
  <si>
    <t>Jednostki samorządu terytorialnego (JST), organizacje pozarządowe,
instytucje publiczne z obszaru nauki, instytucje publiczne z obszaru edukacji, instytucje publiczne z obszaru kultury,uczelnie.</t>
  </si>
  <si>
    <t>11.1</t>
  </si>
  <si>
    <t>Wsparcie infrastruktury energetycznej dual-use z EFRR</t>
  </si>
  <si>
    <t>Ministerstwo Klimatu i Środowiska</t>
  </si>
  <si>
    <t xml:space="preserve">Modernizacja i budowa inteligentnej infrastruktury elektroenergetycznej (przesył) </t>
  </si>
  <si>
    <t>1.2</t>
  </si>
  <si>
    <t>Adaptacja terenów zurbanizowanych do zmian klimatu</t>
  </si>
  <si>
    <t>Wsparcie zrównoważonych systemów gospodarowania wodami opadowymi z udziałem zieleni/zielono-niebieskiej infrastruktury/rozwiązań opartych na przyrodzie</t>
  </si>
  <si>
    <t>Jednostki samorządu terytorialnego i ich związki, jednostki organizacyjne działające w imieniu jednostek samorządu terytorialnego, podmioty świadczące usługi publiczne w ramach realizacji obowiązków własnych jednostek samorządu terytorialnego.</t>
  </si>
  <si>
    <t xml:space="preserve">Link zostanie opublikowany w dniu ogłoszenia naboru:
https://www.funduszeunijne.gov.pl/strony/skorzystaj/nabory/#/domyslne=1/3762=1198/10502=3741
</t>
  </si>
  <si>
    <t>Link zostanie opublikowany w dniu ogłoszenia naboru:
https://www.funduszeunijne.gov.pl/strony/skorzystaj/nabory/#/domyslne=1/3762=1198/10502=3741</t>
  </si>
  <si>
    <t>Narodowy Fundusz Ochrony Środowiska i Gospodarki wodnej</t>
  </si>
  <si>
    <t>Wsparcie mikroretencji</t>
  </si>
  <si>
    <t>Brak linku do naboru
Nabór przeznaczony dla WFOŚiGW jako beneficjenta projektu grantowego</t>
  </si>
  <si>
    <t>13.3</t>
  </si>
  <si>
    <t>Porty morskie - infrastruktura podwójnego przeznaczenia</t>
  </si>
  <si>
    <t>Porty morskie: 
 - inwestycje służące poprawie dostępu do portów od strony morza, w tym: budowa, przebudowa i pogłębienie torów wodnych (w tym podejściowych) wraz z umocnieniami brzegowymi, falochronów
osłonowych umożliwiających bezpieczne wejście do portów większych niż dotychczas statków</t>
  </si>
  <si>
    <t>Brak linku do naboru
Nabór przeznaczony dla Urzędu Morskiego w Szczecinie</t>
  </si>
  <si>
    <t>Samorząd, związki samorządu, jednostki działające w imieniu samorządu, podmioty świadczące usługi publiczne w ramach realizacji obowiązków własnych samorządu</t>
  </si>
  <si>
    <t>Platformy startowe dla nowych pomysłów 
Komponent II b. 
Wsparcie rozwoju działalności gospodarczej startupów w makroregionie Polski Wschodniej</t>
  </si>
  <si>
    <t>Mikro i mali przedsiębiorcy, którzy:
- prowadzą działalność w formie spółki kapitałowej i kwalifikują się do otrzymania wsparcia na podstawie art. 22 ust. 2 rozporządzenia Komisji (UE) nr 651/2014,  
- ukończyły realizację projektu w działaniu FEPW.01.01 Platformy startowe dla nowych pomysłów, komponent IIa: Wsparcie rozwoju działalności gospodarczej startupu, 
- realizują projekt w co najmniej jednym województwie Polski Wschodniej.</t>
  </si>
  <si>
    <t xml:space="preserve">Dodatkowe wsparcie na rozwój innowacyjnego produktu przygotowanego w programie Platform startowych i wprowadzonego na rynek z komponentu IIa FEPW. </t>
  </si>
  <si>
    <t>www.platformystartowe.gov.pl
https://fepw.parp.gov.pl/component/grants/grants/platformy-startowe-start-in
https://fepw.parp.gov.pl/component/grants/grants/platforma-startowa-unicorn-hub---edycja-ii</t>
  </si>
  <si>
    <t>Platformy Startowe Start in…
Platforma Startowa Unicorn Hub – edycja II</t>
  </si>
  <si>
    <t>Ścieżka SMART (nabór dla konsorcjów)</t>
  </si>
  <si>
    <t xml:space="preserve">Ścieżka SMART (nabór dla pojedynczych firm) </t>
  </si>
  <si>
    <t xml:space="preserve">Link do naboru zostanie opublikowany po ogłoszeniu naboru w dniu 29.09 na stronie https://www.funduszeunijne.gov.pl/strony/skorzystaj/nabory/#/domyslne=1/10502=3740 </t>
  </si>
  <si>
    <t>Pojedyncze MŚP</t>
  </si>
  <si>
    <t>2.2</t>
  </si>
  <si>
    <t>First Team (nabór dla dual use)</t>
  </si>
  <si>
    <t>Wsparcie mające na celu przyciągnięcie do pracy w polskich organizacjach badawczych najlepszych początkujących badaczy z całego świata (w tym polskiego pochodzenia z zagranicy) oraz stworzenie szansy dla młodych doktorów w kraju na założenie zespołu badawczego, osiągnięcie samodzielności naukowej oraz rozwoju naukowej współpracy międzynarodowej lub nawiązania współpracy z podmiotem/ami gospodarczymi działającymi w Polsce. 
Program ma przyczynić się także do zwiększenia konkurencyjności polskich wniosków składanych do konkursów ERC Starting Grant lub Consolidator Grant (w Horyzoncie Europa) oraz do powstawania technologii dla rozwoju produktów typu dual-use (używanych zarówno do celów cywilnych, jak i wojskowych).</t>
  </si>
  <si>
    <t>https://www.funduszeunijne.gov.pl/nabory/22-first-team-1/</t>
  </si>
  <si>
    <t>październik 2026</t>
  </si>
  <si>
    <t>luty 2027</t>
  </si>
  <si>
    <t>Wsparcie wzrostu innowacyjności i umiędzynarodowienia polskich MŚP oraz organizacji badawczych poprzez zwiększenie udziału tych podmiotów w programach UE zarządzanych centralnie, tj. przez KE. 
Wsparciem objęte są działania polegające na przygotowaniu projektu realizowanego w ramach jednego z Programów UE zarządzanych centralnie. Są to działania podejmowane w związku z poszukiwaniem partnerów projektu, przygotowaniem, ewentualna korektą i prezentacją tego projektu w ramach oceny w jednym z Programów UE.</t>
  </si>
  <si>
    <t>2.18</t>
  </si>
  <si>
    <t>Rozwój oferty OI dla firm</t>
  </si>
  <si>
    <t>grudzień 2026</t>
  </si>
  <si>
    <t xml:space="preserve">Wsparcie rozwoju potencjału akredytowanych ośrodków innowacji. Wsparcie ma przyczynić się do rozszerzenia ich oferty o nowe lub ulepszone proinnowacyjne usługi dla firm. Wsparcie dla Ośrodków Innowacji może obejmować również zwiększenie doświadczenia i możliwości współpracy na arenie międzynarodowej, ucyfrowienia usług lub zmiany procesu świadczenia usług. </t>
  </si>
  <si>
    <t>Pojedyncze ośrodki innowacji</t>
  </si>
  <si>
    <t>2.33</t>
  </si>
  <si>
    <t>Kredyt na wytwarzanie produktów podwójnego zastosowania</t>
  </si>
  <si>
    <t xml:space="preserve">Wsparcie zdolności produkcyjnych przedsiębiorstw w zakresie wytwarzania produktów podwójnego zastosowania (cywilnego i wojskowego). Dofinansowanie stanowi częściową refundację kredytu inwestycyjnego zaciągniętego przez beneficjenta na realizację inwestycji.  </t>
  </si>
  <si>
    <t xml:space="preserve">Bank Gospodarstwa Krajowego </t>
  </si>
  <si>
    <t>https://www.funduszeunijne.gov.pl/nabory/233-kredyt-na-wytwarzanie-produktow-podwojnego-zastosowania/</t>
  </si>
  <si>
    <t>MŚP</t>
  </si>
  <si>
    <t>Fundusz wsparcia technologii krytycznych (nabór STEP Seal)</t>
  </si>
  <si>
    <t>styczeń 2027</t>
  </si>
  <si>
    <t>Wsparcie skierowane jest na projekty przedsiębiorców, realizujące cele inicjatywy Platforma na rzecz Technologii Strategicznych dla Europy (STEP), którym Komisja Europejska przyznała tzw. pieczęć suwerenności w ramach Funduszu Innowacyjnego (formalne potwierdzenie, że projekt jest innowacyjny i ważny dla bezpieczeństwa oraz niezależności Unii Europejskiej.</t>
  </si>
  <si>
    <t>Przedsiębiorstwa</t>
  </si>
  <si>
    <t>2.21</t>
  </si>
  <si>
    <t>Dig.IT</t>
  </si>
  <si>
    <t>Wsparcie rozwoju mikro, małych i średnich przedsiębiorstw (MŚP) z sektora przetwórstwa przemysłowego i usług produkcyjnych oraz ich pracowników w obszarze transformacji cyfrowej (zmiana sposobu działania organizacji, która polega na włączaniu nowoczesnych technologii cyfrowych we wszystkie jej obszary).</t>
  </si>
  <si>
    <t>Agencja Rozwoju Przemysłu</t>
  </si>
  <si>
    <t xml:space="preserve">Wsparcie polskich mikro, małych i średnich przedsiębiorstw (MŚP) w ekspansji na wybrane rynki pozaunijne. </t>
  </si>
  <si>
    <t>Polska Agencja Inwestycji i Handlu</t>
  </si>
  <si>
    <t>https://www.funduszeunijne.gov.pl/nabory/224-polskie-mosty-technologiczne-3/</t>
  </si>
  <si>
    <t xml:space="preserve">https://www.funduszeunijne.gov.pl/nabory/19-rozwoj-kompetencji-cyfrowych-krc-skalowanie-ii-nabor/ </t>
  </si>
  <si>
    <t>Szkolne i przedszkolne zespoły reagowania kryzysowego</t>
  </si>
  <si>
    <t>1.6</t>
  </si>
  <si>
    <t>Edukacja włączająca</t>
  </si>
  <si>
    <t>Opracowanie koncepcji wzmacniania kompetencji społecznych, emocjonalnych i komunikacyjnych dzieci na etapie edukacji przedszkolnej i wczesnoszkolnej</t>
  </si>
  <si>
    <t>Innowajcje społeczne</t>
  </si>
  <si>
    <t>STEM Lokalnie</t>
  </si>
  <si>
    <t>Ministerstwo Funduszy i Polityki Regionalnej</t>
  </si>
  <si>
    <t>https://www.funduszeunijne.gov.pl/nabory/11-platformy-startowe-dla-nowych-pomyslow-2/</t>
  </si>
  <si>
    <t>2.14</t>
  </si>
  <si>
    <t>HORIZON BRIDGE - pilotaż</t>
  </si>
  <si>
    <t>Wsparcie MŚP w przygotowaniu zgłoszenia projektu (innowacyjna technologia, pomysł na projekt B+R, rozwiązanie o dużym potencjale rozwoju) do programu Horyzont Europa. Pomoc w wypracowaniu zagadnień dot. własności intelektualnej, wpływu i komercjalizacji projektu, budżetu i finansowania, doboru partnerów i zorganizowania konsorcjum, prezentacji projektu, możliwych kierunków doskonalenia projektu, oceny ryzyk i poszukiwania alternatywnych ścieżek finansowania.</t>
  </si>
  <si>
    <t>https://www.parp.gov.pl/component/grants/grants/program-horizon-bridge#dokumenty</t>
  </si>
  <si>
    <t>Wysokiej jakości system włączenia społecznego</t>
  </si>
  <si>
    <t xml:space="preserve">Wypracowanie i wdrożenie pilotażowych modeli spółdzielczych służących włączeniu społecznemu pracowników </t>
  </si>
  <si>
    <t xml:space="preserve">Podmioty ekonomii społecznej </t>
  </si>
  <si>
    <t>Tytuł: System Monitorowania Kształcenia Pracowników Medycznych – SMK 2.0
Celem projektu będzie powstanie i wdrożenie zmodyfikowanego system teleinformatycznego SMK 2.0 dla lekarzy i lekarzy dentystów, diagnostów laboratoryjnych, farmaceutów. System SMK 2.0 udrożni proces kształcenia dzięki usprawnieniu przepływu informacji pomiędzy rożnymi podmiotami biorącymi udział w realizacji tego procesu. Zbierane w systemie informacje umożliwią nie tylko prowadzenie analiz dotyczących zapotrzebowania w zakresie kadr medycznych, lecz także zapewnią efektywną organizację, planowanie i monitorowanie specjalizacji.</t>
  </si>
  <si>
    <t xml:space="preserve">Link do naboru zostanie opublikowany po ogłoszeniu naboru (przelom września i października) na stronie https://www.funduszeunijne.gov.pl/strony/skorzystaj/nabory/#/domyslne=1/10502=3740 </t>
  </si>
  <si>
    <t xml:space="preserve">Link do naboru zostanie opublikowany po ogłoszeniu naboru w październiku na stronie https://www.funduszeunijne.gov.pl/strony/skorzystaj/nabory/#/domyslne=1/10502=3740 </t>
  </si>
  <si>
    <t>Jeszcze nieustalony</t>
  </si>
  <si>
    <t>https://www.funduszeunijne.gov.pl/nabory/217-rozwoj-oferty-klastrow-dla-firm-5/</t>
  </si>
  <si>
    <t>Rozwój oferty klastrów dla firm (nabór dla Ponadregionalnych Klastrów Wzrostowych)</t>
  </si>
  <si>
    <t>https://www.funduszeunijne.gov.pl/nabory/217-rozwoj-oferty-klastrow-dla-firm-nabor-dla-koordynatorow-ponadregionalnych-klastrow-wzrostowych-1/</t>
  </si>
  <si>
    <t>https://www.funduszeunijne.gov.pl/nabory/222-wspolfinansowanie-dzialan-edih-3/</t>
  </si>
  <si>
    <t>https://www.funduszeunijne.gov.pl/nabory/41-wzmocnienie-cyberbezpieczenstwa-oraz-rozwoj-odpornej-infrastruktury-przetwarzania-danych-trzeci-nabor-konkurencyjny/</t>
  </si>
  <si>
    <t>Jednostki samorządu terytorialnego: gminy, powiaty i województwa</t>
  </si>
  <si>
    <t>Efektywność energetyczna</t>
  </si>
  <si>
    <t xml:space="preserve">Poprawa efektywności energetycznej w budynkach użyteczności publicznej (wraz z instalacją OZE): w budynkach zabytkowych (projekty realizowane przez państwowe jednostki budżetowe i podmioty nie stanowiące państwowych jednostek budżetowych) oraz w budynkach niezabytkowych i mieszanych (projekty realizowane tylko przez państwowe jednostki budżetowe) </t>
  </si>
  <si>
    <t>Renaturyzacja przekształconych cieków wodnych i obszarów od wód zależnych (II)</t>
  </si>
  <si>
    <t>https://www.funduszeunijne.gov.pl/nabory/24-adaptacja-do-zmian-klimatu-zapobieganie-kleskom-i-katastrofom-renaturyzacja/</t>
  </si>
  <si>
    <t>4.5</t>
  </si>
  <si>
    <t>Wsparcie planowania w transporcie</t>
  </si>
  <si>
    <t>Prace analityczne, które wspierają planowanie w transporcie (Zintegrowany
Model Ruchu - ZMR). Możliwa również realizacja działań edukacyjnych w zakresie podnoszenia świadomości ekologicznej społeczeństwa oraz/albo na współpracę, w tym wymianę wiedzy i doświadczeń oraz konsultacje, z partnerami z innych Państw Członkowskich, kandydujących lub stowarzyszonych</t>
  </si>
  <si>
    <t xml:space="preserve">    Budowia, przebudowia dróg - będących w zarządzie GDDKiA - do parametrów dróg ekspresowych w sieci kompleksowej TEN-T
    Budowia obwodnic miast na sieci dróg krajowych (w tym dróg ekspresowych) w TEN-T zarządzanych przez GDDKiA.</t>
  </si>
  <si>
    <t>Na razie brak.Ogloszenie naboru przesunięte na początek października</t>
  </si>
  <si>
    <t>W trakcie ustaleń</t>
  </si>
  <si>
    <t>30 listopada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</si>
</sst>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43" formatCode="_-* #,##0.00_-;\-* #,##0.00_-;_-* &quot;-&quot;??_-;_-@_-"/>
    <numFmt numFmtId="164" formatCode="dd&quot; &quot;mmm&quot; &quot;yy"/>
    <numFmt numFmtId="165" formatCode="#,##0.00&quot; &quot;[$zł-415];[Red]&quot;-&quot;#,##0.00&quot; &quot;[$zł-415]"/>
    <numFmt numFmtId="166" formatCode="[$-415]d\ mmm\ yy;@"/>
    <numFmt numFmtId="167" formatCode="#,##0.000"/>
  </numFmts>
  <fonts count="37">
    <font>
      <sz val="11"/>
      <color theme="1"/>
      <name val="Liberation Sans"/>
      <charset val="238"/>
    </font>
    <font>
      <sz val="11"/>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2"/>
      <family val="2"/>
      <charset val="238"/>
    </font>
    <font>
      <sz val="11"/>
      <color rgb="FF008000"/>
      <name val="Calibri1"/>
      <charset val="238"/>
    </font>
    <font>
      <u/>
      <sz val="11"/>
      <color rgb="FF0000FF"/>
      <name val="Calibri2"/>
      <family val="2"/>
      <charset val="238"/>
    </font>
    <font>
      <u/>
      <sz val="11"/>
      <color rgb="FF0000FF"/>
      <name val="Calibri1"/>
      <charset val="238"/>
    </font>
    <font>
      <sz val="11"/>
      <color rgb="FF000000"/>
      <name val="Calibri2"/>
      <family val="2"/>
      <charset val="238"/>
    </font>
    <font>
      <sz val="11"/>
      <color rgb="FF000000"/>
      <name val="Calibri1"/>
      <charset val="238"/>
    </font>
    <font>
      <u/>
      <sz val="11"/>
      <color rgb="FF0066CC"/>
      <name val="Arial"/>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b/>
      <i/>
      <sz val="16"/>
      <color rgb="FF000000"/>
      <name val="Arial"/>
      <family val="2"/>
      <charset val="238"/>
    </font>
    <font>
      <u/>
      <sz val="10"/>
      <color rgb="FF0000EE"/>
      <name val="Liberation Sans"/>
      <charset val="238"/>
    </font>
    <font>
      <sz val="10"/>
      <color rgb="FF996600"/>
      <name val="Liberation Sans"/>
      <charset val="238"/>
    </font>
    <font>
      <sz val="10"/>
      <color rgb="FF333333"/>
      <name val="Liberation Sans"/>
      <charset val="238"/>
    </font>
    <font>
      <b/>
      <i/>
      <u/>
      <sz val="11"/>
      <color rgb="FF000000"/>
      <name val="Arial"/>
      <family val="2"/>
      <charset val="238"/>
    </font>
    <font>
      <u/>
      <sz val="11"/>
      <color theme="10"/>
      <name val="Liberation Sans"/>
      <charset val="238"/>
    </font>
    <font>
      <sz val="11"/>
      <color rgb="FF000000"/>
      <name val="Arial"/>
      <family val="2"/>
      <charset val="238"/>
    </font>
    <font>
      <b/>
      <sz val="12"/>
      <color rgb="FF000000"/>
      <name val="Arial"/>
      <family val="2"/>
      <charset val="238"/>
    </font>
    <font>
      <sz val="11"/>
      <color theme="1"/>
      <name val="Arial"/>
      <family val="2"/>
      <charset val="238"/>
    </font>
    <font>
      <b/>
      <sz val="11"/>
      <color rgb="FF000000"/>
      <name val="Arial"/>
      <family val="2"/>
      <charset val="238"/>
    </font>
    <font>
      <sz val="11"/>
      <name val="Arial"/>
      <family val="2"/>
      <charset val="238"/>
    </font>
    <font>
      <sz val="8"/>
      <name val="Liberation Sans"/>
      <charset val="238"/>
    </font>
    <font>
      <sz val="11"/>
      <color rgb="FF1B1B1B"/>
      <name val="Arial"/>
      <family val="2"/>
      <charset val="238"/>
    </font>
    <font>
      <sz val="11"/>
      <color theme="1"/>
      <name val="Calibri"/>
      <family val="2"/>
      <scheme val="minor"/>
    </font>
    <font>
      <b/>
      <sz val="11"/>
      <name val="Arial"/>
      <family val="2"/>
      <charset val="238"/>
    </font>
    <font>
      <sz val="11"/>
      <color indexed="8"/>
      <name val="Calibri"/>
      <family val="2"/>
      <charset val="238"/>
    </font>
    <font>
      <b/>
      <sz val="11"/>
      <color theme="0"/>
      <name val="Arial"/>
      <family val="2"/>
      <charset val="238"/>
    </font>
    <font>
      <sz val="12"/>
      <color rgb="FF000000"/>
      <name val="Arial"/>
      <family val="2"/>
      <charset val="238"/>
    </font>
    <font>
      <sz val="11"/>
      <color theme="0"/>
      <name val="Arial"/>
      <family val="2"/>
      <charset val="238"/>
    </font>
  </fonts>
  <fills count="2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99CCFF"/>
        <bgColor rgb="FF99CCFF"/>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33CCCC"/>
        <bgColor rgb="FF00CED1"/>
      </patternFill>
    </fill>
    <fill>
      <patternFill patternType="solid">
        <fgColor theme="0"/>
        <bgColor rgb="FF99CCFF"/>
      </patternFill>
    </fill>
    <fill>
      <patternFill patternType="solid">
        <fgColor rgb="FF33CCCC"/>
        <bgColor rgb="FF99CCFF"/>
      </patternFill>
    </fill>
    <fill>
      <patternFill patternType="solid">
        <fgColor rgb="FF7030A0"/>
        <bgColor indexed="64"/>
      </patternFill>
    </fill>
    <fill>
      <patternFill patternType="solid">
        <fgColor theme="5" tint="0.59999389629810485"/>
        <bgColor rgb="FFFFFFFF"/>
      </patternFill>
    </fill>
    <fill>
      <patternFill patternType="solid">
        <fgColor rgb="FF92D050"/>
        <bgColor indexed="64"/>
      </patternFill>
    </fill>
    <fill>
      <patternFill patternType="solid">
        <fgColor rgb="FFCC0099"/>
        <bgColor indexed="64"/>
      </patternFill>
    </fill>
    <fill>
      <patternFill patternType="solid">
        <fgColor rgb="FFFFFF00"/>
        <bgColor indexed="64"/>
      </patternFill>
    </fill>
    <fill>
      <patternFill patternType="solid">
        <fgColor rgb="FF7030A0"/>
        <bgColor rgb="FFFFFFFF"/>
      </patternFill>
    </fill>
    <fill>
      <patternFill patternType="solid">
        <fgColor rgb="FF92D050"/>
        <bgColor rgb="FF99CCFF"/>
      </patternFill>
    </fill>
    <fill>
      <patternFill patternType="solid">
        <fgColor theme="5" tint="0.39997558519241921"/>
        <bgColor rgb="FF99CCFF"/>
      </patternFill>
    </fill>
  </fills>
  <borders count="13">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diagonal/>
    </border>
    <border>
      <left/>
      <right style="thin">
        <color indexed="64"/>
      </right>
      <top/>
      <bottom/>
      <diagonal/>
    </border>
  </borders>
  <cellStyleXfs count="56">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7" borderId="0"/>
    <xf numFmtId="0" fontId="7" fillId="7" borderId="0"/>
    <xf numFmtId="0" fontId="8" fillId="0" borderId="0"/>
    <xf numFmtId="0" fontId="9" fillId="0" borderId="0"/>
    <xf numFmtId="0" fontId="10" fillId="0" borderId="0"/>
    <xf numFmtId="0" fontId="11" fillId="0" borderId="0"/>
    <xf numFmtId="0" fontId="12" fillId="0" borderId="0"/>
    <xf numFmtId="0" fontId="13" fillId="0" borderId="0"/>
    <xf numFmtId="0" fontId="14" fillId="7" borderId="0"/>
    <xf numFmtId="0" fontId="15" fillId="0" borderId="0"/>
    <xf numFmtId="0" fontId="16" fillId="0" borderId="0"/>
    <xf numFmtId="0" fontId="17" fillId="0" borderId="0"/>
    <xf numFmtId="0" fontId="18" fillId="0" borderId="0">
      <alignment horizontal="center"/>
    </xf>
    <xf numFmtId="0" fontId="18" fillId="0" borderId="0">
      <alignment horizontal="center"/>
    </xf>
    <xf numFmtId="0" fontId="18" fillId="0" borderId="0">
      <alignment horizontal="center" textRotation="90"/>
    </xf>
    <xf numFmtId="0" fontId="18" fillId="0" borderId="0">
      <alignment horizontal="center" textRotation="90"/>
    </xf>
    <xf numFmtId="0" fontId="19" fillId="0" borderId="0"/>
    <xf numFmtId="0" fontId="20" fillId="8" borderId="0"/>
    <xf numFmtId="0" fontId="1" fillId="0" borderId="0"/>
    <xf numFmtId="0" fontId="21" fillId="8" borderId="1"/>
    <xf numFmtId="0" fontId="22" fillId="0" borderId="0"/>
    <xf numFmtId="0" fontId="22" fillId="0" borderId="0"/>
    <xf numFmtId="165" fontId="22" fillId="0" borderId="0"/>
    <xf numFmtId="165" fontId="22" fillId="0" borderId="0"/>
    <xf numFmtId="0" fontId="1" fillId="0" borderId="0"/>
    <xf numFmtId="0" fontId="1" fillId="0" borderId="0"/>
    <xf numFmtId="0" fontId="4" fillId="0" borderId="0"/>
    <xf numFmtId="0" fontId="23" fillId="0" borderId="0" applyNumberFormat="0" applyFill="0" applyBorder="0" applyAlignment="0" applyProtection="0"/>
    <xf numFmtId="0" fontId="8" fillId="0" borderId="0"/>
    <xf numFmtId="0" fontId="23" fillId="0" borderId="0" applyNumberFormat="0" applyFill="0" applyBorder="0" applyAlignment="0" applyProtection="0"/>
    <xf numFmtId="0" fontId="31" fillId="0" borderId="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cellStyleXfs>
  <cellXfs count="147">
    <xf numFmtId="0" fontId="0" fillId="0" borderId="0" xfId="0"/>
    <xf numFmtId="0" fontId="25" fillId="9" borderId="4" xfId="11" applyFont="1" applyFill="1" applyBorder="1" applyAlignment="1" applyProtection="1">
      <alignment horizontal="center" vertical="center" wrapText="1"/>
    </xf>
    <xf numFmtId="0" fontId="25" fillId="9" borderId="3" xfId="11" applyFont="1" applyFill="1" applyBorder="1" applyAlignment="1" applyProtection="1">
      <alignment horizontal="center" vertical="center" wrapText="1"/>
    </xf>
    <xf numFmtId="0" fontId="25" fillId="9" borderId="5" xfId="11" applyFont="1" applyFill="1" applyBorder="1" applyAlignment="1" applyProtection="1">
      <alignment horizontal="center" vertical="center" wrapText="1"/>
    </xf>
    <xf numFmtId="0" fontId="25" fillId="9" borderId="6" xfId="11" applyFont="1" applyFill="1" applyBorder="1" applyAlignment="1" applyProtection="1">
      <alignment horizontal="center" vertical="center" wrapText="1"/>
    </xf>
    <xf numFmtId="0" fontId="24" fillId="0" borderId="0" xfId="11" applyFont="1" applyFill="1" applyBorder="1" applyAlignment="1" applyProtection="1"/>
    <xf numFmtId="0" fontId="26" fillId="0" borderId="0" xfId="0" applyFont="1"/>
    <xf numFmtId="0" fontId="24" fillId="0" borderId="2" xfId="11" applyFont="1" applyBorder="1" applyAlignment="1">
      <alignment horizontal="center" vertical="center" wrapText="1"/>
    </xf>
    <xf numFmtId="0" fontId="24" fillId="0" borderId="0" xfId="11" applyFont="1" applyFill="1" applyBorder="1" applyAlignment="1" applyProtection="1">
      <alignment wrapText="1"/>
    </xf>
    <xf numFmtId="164" fontId="24" fillId="10" borderId="2" xfId="0" applyNumberFormat="1" applyFont="1" applyFill="1" applyBorder="1" applyAlignment="1">
      <alignment horizontal="center" vertical="center" wrapText="1"/>
    </xf>
    <xf numFmtId="0" fontId="24" fillId="15" borderId="2" xfId="11" applyFont="1" applyFill="1" applyBorder="1" applyAlignment="1">
      <alignment horizontal="center" vertical="center" wrapText="1"/>
    </xf>
    <xf numFmtId="0" fontId="24" fillId="14" borderId="2" xfId="11" applyFont="1" applyFill="1" applyBorder="1" applyAlignment="1" applyProtection="1">
      <alignment horizontal="center" vertical="center" wrapText="1"/>
    </xf>
    <xf numFmtId="3" fontId="24" fillId="0" borderId="0" xfId="11" applyNumberFormat="1" applyFont="1" applyFill="1" applyBorder="1" applyAlignment="1" applyProtection="1"/>
    <xf numFmtId="3" fontId="25" fillId="9" borderId="6" xfId="11" applyNumberFormat="1" applyFont="1" applyFill="1" applyBorder="1" applyAlignment="1" applyProtection="1">
      <alignment horizontal="center" vertical="center" wrapText="1"/>
    </xf>
    <xf numFmtId="0" fontId="24" fillId="0" borderId="0" xfId="11" applyFont="1" applyFill="1" applyBorder="1" applyAlignment="1" applyProtection="1">
      <alignment horizontal="center" vertical="center" wrapText="1"/>
    </xf>
    <xf numFmtId="0" fontId="23" fillId="0" borderId="2" xfId="34" applyBorder="1" applyAlignment="1">
      <alignment horizontal="center" vertical="center" wrapText="1"/>
    </xf>
    <xf numFmtId="164" fontId="24" fillId="10" borderId="6"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14" borderId="2" xfId="11" applyFont="1" applyFill="1" applyBorder="1" applyAlignment="1">
      <alignment horizontal="center" vertical="center" wrapText="1"/>
    </xf>
    <xf numFmtId="0" fontId="26" fillId="12" borderId="2" xfId="0" applyFont="1" applyFill="1" applyBorder="1" applyAlignment="1">
      <alignment horizontal="center" vertical="center" wrapText="1"/>
    </xf>
    <xf numFmtId="0" fontId="24" fillId="12" borderId="2" xfId="11" applyFont="1" applyFill="1" applyBorder="1" applyAlignment="1">
      <alignment horizontal="center" vertical="center" wrapText="1"/>
    </xf>
    <xf numFmtId="3" fontId="28" fillId="12" borderId="2" xfId="11" applyNumberFormat="1" applyFont="1" applyFill="1" applyBorder="1" applyAlignment="1">
      <alignment horizontal="center" vertical="center" wrapText="1"/>
    </xf>
    <xf numFmtId="0" fontId="26" fillId="12" borderId="2" xfId="0" applyFont="1" applyFill="1" applyBorder="1" applyAlignment="1">
      <alignment horizontal="center" vertical="center"/>
    </xf>
    <xf numFmtId="0" fontId="23" fillId="11" borderId="2" xfId="34" applyFill="1" applyBorder="1" applyAlignment="1" applyProtection="1">
      <alignment horizontal="center" vertical="center" wrapText="1"/>
    </xf>
    <xf numFmtId="2" fontId="24" fillId="0" borderId="2" xfId="11" applyNumberFormat="1" applyFont="1" applyFill="1" applyBorder="1" applyAlignment="1">
      <alignment horizontal="center" vertical="center" wrapText="1"/>
    </xf>
    <xf numFmtId="0" fontId="23" fillId="10" borderId="2" xfId="34" applyFill="1" applyBorder="1" applyAlignment="1" applyProtection="1">
      <alignment horizontal="center" vertical="center" wrapText="1"/>
    </xf>
    <xf numFmtId="0" fontId="24" fillId="11" borderId="2" xfId="0" applyFont="1" applyFill="1" applyBorder="1" applyAlignment="1">
      <alignment horizontal="center" vertical="center" wrapText="1"/>
    </xf>
    <xf numFmtId="0" fontId="25" fillId="9" borderId="4" xfId="11" applyFont="1" applyFill="1" applyBorder="1" applyAlignment="1">
      <alignment horizontal="center" vertical="center" wrapText="1"/>
    </xf>
    <xf numFmtId="0" fontId="25" fillId="9" borderId="3" xfId="11" applyFont="1" applyFill="1" applyBorder="1" applyAlignment="1">
      <alignment horizontal="center" vertical="center" wrapText="1"/>
    </xf>
    <xf numFmtId="0" fontId="25" fillId="9" borderId="6" xfId="11" applyFont="1" applyFill="1" applyBorder="1" applyAlignment="1">
      <alignment horizontal="center" vertical="center" wrapText="1"/>
    </xf>
    <xf numFmtId="0" fontId="25" fillId="9" borderId="5" xfId="11" applyFont="1" applyFill="1" applyBorder="1" applyAlignment="1">
      <alignment horizontal="center" vertical="center" wrapText="1"/>
    </xf>
    <xf numFmtId="0" fontId="27" fillId="18" borderId="2" xfId="11" applyFont="1" applyFill="1" applyBorder="1" applyAlignment="1">
      <alignment horizontal="center" vertical="center" wrapText="1"/>
    </xf>
    <xf numFmtId="0" fontId="24" fillId="0" borderId="7" xfId="11" applyFont="1" applyBorder="1" applyAlignment="1">
      <alignment horizontal="center" vertical="center" wrapText="1"/>
    </xf>
    <xf numFmtId="0" fontId="24" fillId="14" borderId="8" xfId="11" applyFont="1" applyFill="1" applyBorder="1" applyAlignment="1">
      <alignment horizontal="center" vertical="center" wrapText="1"/>
    </xf>
    <xf numFmtId="0" fontId="27" fillId="17" borderId="2" xfId="0" applyFont="1" applyFill="1" applyBorder="1" applyAlignment="1">
      <alignment horizontal="center" vertical="center" wrapText="1"/>
    </xf>
    <xf numFmtId="0" fontId="27" fillId="0" borderId="0" xfId="11" applyFont="1" applyFill="1" applyBorder="1" applyAlignment="1" applyProtection="1">
      <alignment horizontal="center" wrapText="1"/>
    </xf>
    <xf numFmtId="0" fontId="24" fillId="20" borderId="2" xfId="11" applyFont="1" applyFill="1" applyBorder="1" applyAlignment="1">
      <alignment horizontal="center" vertical="center"/>
    </xf>
    <xf numFmtId="0" fontId="26" fillId="20" borderId="2" xfId="0" applyFont="1" applyFill="1" applyBorder="1" applyAlignment="1">
      <alignment horizontal="center" vertical="center" wrapText="1"/>
    </xf>
    <xf numFmtId="0" fontId="25" fillId="9" borderId="2" xfId="11" applyFont="1" applyFill="1" applyBorder="1" applyAlignment="1">
      <alignment horizontal="center" vertical="center" wrapText="1"/>
    </xf>
    <xf numFmtId="0" fontId="25" fillId="9" borderId="9" xfId="11" applyFont="1" applyFill="1" applyBorder="1" applyAlignment="1" applyProtection="1">
      <alignment horizontal="center" vertical="center" wrapText="1"/>
    </xf>
    <xf numFmtId="0" fontId="25" fillId="9" borderId="2" xfId="11" applyFont="1" applyFill="1" applyBorder="1" applyAlignment="1" applyProtection="1">
      <alignment horizontal="center" vertical="center" wrapText="1"/>
    </xf>
    <xf numFmtId="0" fontId="25" fillId="9" borderId="10" xfId="11" applyFont="1" applyFill="1" applyBorder="1" applyAlignment="1">
      <alignment horizontal="center" vertical="center" wrapText="1"/>
    </xf>
    <xf numFmtId="0" fontId="28" fillId="12" borderId="2" xfId="0" applyFont="1" applyFill="1" applyBorder="1" applyAlignment="1">
      <alignment horizontal="center" vertical="center" wrapText="1"/>
    </xf>
    <xf numFmtId="4" fontId="24" fillId="14" borderId="2" xfId="11" applyNumberFormat="1" applyFont="1" applyFill="1" applyBorder="1" applyAlignment="1">
      <alignment horizontal="center" vertical="center" wrapText="1"/>
    </xf>
    <xf numFmtId="0" fontId="25" fillId="9" borderId="11" xfId="11" applyFont="1" applyFill="1" applyBorder="1" applyAlignment="1" applyProtection="1">
      <alignment horizontal="center" vertical="center" wrapText="1"/>
    </xf>
    <xf numFmtId="0" fontId="25" fillId="9" borderId="12" xfId="11" applyFont="1" applyFill="1" applyBorder="1" applyAlignment="1" applyProtection="1">
      <alignment horizontal="center" vertical="center" wrapText="1"/>
    </xf>
    <xf numFmtId="0" fontId="26" fillId="0" borderId="7" xfId="0" applyFont="1" applyBorder="1" applyAlignment="1">
      <alignment horizontal="center" vertical="center" wrapText="1"/>
    </xf>
    <xf numFmtId="0" fontId="27" fillId="18" borderId="7" xfId="11" applyFont="1" applyFill="1" applyBorder="1" applyAlignment="1">
      <alignment horizontal="center" vertical="center" wrapText="1"/>
    </xf>
    <xf numFmtId="0" fontId="23" fillId="20" borderId="2" xfId="34" applyFill="1" applyBorder="1" applyAlignment="1" applyProtection="1">
      <alignment horizontal="center" vertical="center" wrapText="1"/>
    </xf>
    <xf numFmtId="0" fontId="34" fillId="21" borderId="2" xfId="0" applyFont="1" applyFill="1" applyBorder="1" applyAlignment="1">
      <alignment horizontal="center" vertical="center" wrapText="1"/>
    </xf>
    <xf numFmtId="0" fontId="26" fillId="0" borderId="6" xfId="0" applyFont="1" applyBorder="1" applyAlignment="1">
      <alignment horizontal="center" vertical="center" wrapText="1"/>
    </xf>
    <xf numFmtId="0" fontId="24" fillId="17" borderId="2" xfId="0" applyFont="1" applyFill="1" applyBorder="1" applyAlignment="1">
      <alignment horizontal="center" vertical="center" wrapText="1"/>
    </xf>
    <xf numFmtId="0" fontId="23" fillId="12" borderId="2" xfId="34" applyFill="1" applyBorder="1" applyAlignment="1">
      <alignment horizontal="center" vertical="center" wrapText="1"/>
    </xf>
    <xf numFmtId="0" fontId="23" fillId="14" borderId="2" xfId="34" applyFill="1" applyBorder="1" applyAlignment="1" applyProtection="1">
      <alignment horizontal="center" vertical="center" wrapText="1"/>
    </xf>
    <xf numFmtId="0" fontId="26" fillId="12" borderId="7" xfId="0" applyFont="1" applyFill="1" applyBorder="1" applyAlignment="1">
      <alignment horizontal="center" vertical="center" wrapText="1"/>
    </xf>
    <xf numFmtId="0" fontId="27" fillId="9" borderId="4" xfId="11" applyFont="1" applyFill="1" applyBorder="1" applyAlignment="1" applyProtection="1">
      <alignment horizontal="center" vertical="center" wrapText="1"/>
    </xf>
    <xf numFmtId="0" fontId="27" fillId="9" borderId="3" xfId="11" applyFont="1" applyFill="1" applyBorder="1" applyAlignment="1" applyProtection="1">
      <alignment horizontal="center" vertical="center" wrapText="1"/>
    </xf>
    <xf numFmtId="0" fontId="27" fillId="9" borderId="5" xfId="11" applyFont="1" applyFill="1" applyBorder="1" applyAlignment="1" applyProtection="1">
      <alignment horizontal="center" vertical="center" wrapText="1"/>
    </xf>
    <xf numFmtId="3" fontId="27" fillId="9" borderId="6" xfId="11" applyNumberFormat="1" applyFont="1" applyFill="1" applyBorder="1" applyAlignment="1" applyProtection="1">
      <alignment horizontal="center" vertical="center" wrapText="1"/>
    </xf>
    <xf numFmtId="0" fontId="27" fillId="9" borderId="6" xfId="11" applyFont="1" applyFill="1" applyBorder="1" applyAlignment="1" applyProtection="1">
      <alignment horizontal="center" vertical="center" wrapText="1"/>
    </xf>
    <xf numFmtId="166" fontId="26" fillId="12" borderId="2" xfId="0" applyNumberFormat="1" applyFont="1" applyFill="1" applyBorder="1" applyAlignment="1">
      <alignment horizontal="center" vertical="center"/>
    </xf>
    <xf numFmtId="0" fontId="27" fillId="20" borderId="2" xfId="11" applyFont="1" applyFill="1" applyBorder="1" applyAlignment="1">
      <alignment horizontal="center" vertical="center"/>
    </xf>
    <xf numFmtId="0" fontId="35" fillId="9" borderId="9" xfId="11" applyFont="1" applyFill="1" applyBorder="1" applyAlignment="1" applyProtection="1">
      <alignment horizontal="center" vertical="center" wrapText="1"/>
    </xf>
    <xf numFmtId="0" fontId="36" fillId="16" borderId="2" xfId="11" applyFont="1" applyFill="1" applyBorder="1" applyAlignment="1">
      <alignment horizontal="center" vertical="center"/>
    </xf>
    <xf numFmtId="0" fontId="27" fillId="0" borderId="0" xfId="11" applyFont="1" applyFill="1" applyBorder="1" applyAlignment="1" applyProtection="1">
      <alignment horizontal="center"/>
    </xf>
    <xf numFmtId="49" fontId="27" fillId="13" borderId="2" xfId="11" applyNumberFormat="1" applyFont="1" applyFill="1" applyBorder="1" applyAlignment="1">
      <alignment horizontal="center" vertical="center" wrapText="1"/>
    </xf>
    <xf numFmtId="0" fontId="28" fillId="20" borderId="2" xfId="11" applyFont="1" applyFill="1" applyBorder="1" applyAlignment="1">
      <alignment horizontal="center" vertical="center" wrapText="1"/>
    </xf>
    <xf numFmtId="0" fontId="28" fillId="20" borderId="2" xfId="25" applyFont="1" applyFill="1" applyBorder="1" applyAlignment="1">
      <alignment horizontal="center" vertical="center"/>
    </xf>
    <xf numFmtId="0" fontId="24" fillId="20" borderId="2" xfId="11" applyFont="1" applyFill="1" applyBorder="1" applyAlignment="1">
      <alignment horizontal="center" vertical="top" wrapText="1"/>
    </xf>
    <xf numFmtId="0" fontId="24" fillId="0" borderId="0" xfId="11" applyFont="1" applyFill="1" applyBorder="1" applyAlignment="1" applyProtection="1">
      <alignment vertical="top"/>
    </xf>
    <xf numFmtId="3" fontId="27" fillId="9" borderId="6" xfId="11" applyNumberFormat="1" applyFont="1" applyFill="1" applyBorder="1" applyAlignment="1">
      <alignment horizontal="center" vertical="center" wrapText="1"/>
    </xf>
    <xf numFmtId="0" fontId="30" fillId="0" borderId="2" xfId="0" applyFont="1" applyBorder="1" applyAlignment="1">
      <alignment horizontal="center" vertical="center"/>
    </xf>
    <xf numFmtId="0" fontId="0" fillId="0" borderId="0" xfId="0" applyBorder="1"/>
    <xf numFmtId="4" fontId="32" fillId="20" borderId="2" xfId="11" applyNumberFormat="1" applyFont="1" applyFill="1" applyBorder="1" applyAlignment="1">
      <alignment horizontal="center" vertical="center" wrapText="1"/>
    </xf>
    <xf numFmtId="4" fontId="24" fillId="12" borderId="2" xfId="11" applyNumberFormat="1" applyFont="1" applyFill="1" applyBorder="1" applyAlignment="1">
      <alignment horizontal="center" vertical="center" wrapText="1"/>
    </xf>
    <xf numFmtId="166" fontId="30" fillId="0" borderId="2" xfId="0" applyNumberFormat="1" applyFont="1" applyBorder="1" applyAlignment="1">
      <alignment horizontal="center" vertical="center" wrapText="1"/>
    </xf>
    <xf numFmtId="0" fontId="28" fillId="14" borderId="6" xfId="11" applyFont="1" applyFill="1" applyBorder="1" applyAlignment="1" applyProtection="1">
      <alignment horizontal="center" vertical="center" wrapText="1"/>
    </xf>
    <xf numFmtId="0" fontId="28" fillId="22" borderId="2" xfId="11" applyFont="1" applyFill="1" applyBorder="1" applyAlignment="1" applyProtection="1">
      <alignment horizontal="center" vertical="center" wrapText="1"/>
    </xf>
    <xf numFmtId="0" fontId="28" fillId="14" borderId="2" xfId="11" applyFont="1" applyFill="1" applyBorder="1" applyAlignment="1" applyProtection="1">
      <alignment horizontal="center" vertical="center" wrapText="1"/>
    </xf>
    <xf numFmtId="4" fontId="28" fillId="14" borderId="2" xfId="11" applyNumberFormat="1" applyFont="1" applyFill="1" applyBorder="1" applyAlignment="1" applyProtection="1">
      <alignment horizontal="center" vertical="center" wrapText="1"/>
    </xf>
    <xf numFmtId="0" fontId="32" fillId="22" borderId="2" xfId="11" applyFont="1" applyFill="1" applyBorder="1" applyAlignment="1" applyProtection="1">
      <alignment horizontal="center" vertical="center" wrapText="1"/>
    </xf>
    <xf numFmtId="17" fontId="26" fillId="12" borderId="2" xfId="0" applyNumberFormat="1" applyFont="1" applyFill="1" applyBorder="1" applyAlignment="1">
      <alignment horizontal="center" vertical="center"/>
    </xf>
    <xf numFmtId="166" fontId="26" fillId="0" borderId="2" xfId="0" applyNumberFormat="1" applyFont="1" applyBorder="1" applyAlignment="1">
      <alignment horizontal="center" vertical="center"/>
    </xf>
    <xf numFmtId="0" fontId="24" fillId="18" borderId="2" xfId="11" applyFont="1" applyFill="1" applyBorder="1" applyAlignment="1">
      <alignment horizontal="center" vertical="center" wrapText="1"/>
    </xf>
    <xf numFmtId="0" fontId="36" fillId="16" borderId="2" xfId="11" applyFont="1" applyFill="1" applyBorder="1" applyAlignment="1">
      <alignment horizontal="center" vertical="center"/>
    </xf>
    <xf numFmtId="0" fontId="24" fillId="23" borderId="2" xfId="11" applyFont="1" applyFill="1" applyBorder="1" applyAlignment="1">
      <alignment horizontal="center" vertical="center" wrapText="1"/>
    </xf>
    <xf numFmtId="0" fontId="27" fillId="23" borderId="2" xfId="11" applyFont="1" applyFill="1" applyBorder="1" applyAlignment="1">
      <alignment horizontal="center" vertical="center" wrapText="1"/>
    </xf>
    <xf numFmtId="0" fontId="26" fillId="0" borderId="2" xfId="0" applyFont="1" applyBorder="1" applyAlignment="1">
      <alignment horizontal="center" vertical="center" wrapText="1"/>
    </xf>
    <xf numFmtId="0" fontId="28" fillId="0" borderId="2" xfId="11" applyFont="1" applyBorder="1" applyAlignment="1">
      <alignment horizontal="center" vertical="center" wrapText="1"/>
    </xf>
    <xf numFmtId="0" fontId="27" fillId="22" borderId="2" xfId="11" applyFont="1" applyFill="1" applyBorder="1" applyAlignment="1" applyProtection="1">
      <alignment horizontal="center" vertical="center" wrapText="1"/>
    </xf>
    <xf numFmtId="0" fontId="24" fillId="22" borderId="2" xfId="11" applyFont="1" applyFill="1" applyBorder="1" applyAlignment="1" applyProtection="1">
      <alignment horizontal="center" vertical="center" wrapText="1"/>
    </xf>
    <xf numFmtId="167" fontId="24" fillId="14" borderId="2" xfId="11" applyNumberFormat="1" applyFont="1" applyFill="1" applyBorder="1" applyAlignment="1" applyProtection="1">
      <alignment horizontal="center" vertical="center" wrapText="1"/>
    </xf>
    <xf numFmtId="0" fontId="26" fillId="0" borderId="2" xfId="0" applyFont="1" applyBorder="1" applyAlignment="1">
      <alignment horizontal="center" vertical="center" wrapText="1"/>
    </xf>
    <xf numFmtId="0" fontId="24" fillId="0" borderId="2" xfId="11" applyFont="1" applyFill="1" applyBorder="1" applyAlignment="1">
      <alignment horizontal="center" vertical="top" wrapText="1"/>
    </xf>
    <xf numFmtId="0" fontId="24" fillId="0" borderId="2" xfId="11" applyFont="1" applyFill="1" applyBorder="1" applyAlignment="1">
      <alignment horizontal="center" vertical="center" wrapText="1"/>
    </xf>
    <xf numFmtId="3" fontId="24" fillId="0" borderId="2" xfId="11" applyNumberFormat="1" applyFont="1" applyFill="1" applyBorder="1" applyAlignment="1">
      <alignment horizontal="center" vertical="center" wrapText="1"/>
    </xf>
    <xf numFmtId="16" fontId="24" fillId="19" borderId="7" xfId="11" applyNumberFormat="1" applyFont="1" applyFill="1" applyBorder="1" applyAlignment="1">
      <alignment horizontal="center" vertical="center"/>
    </xf>
    <xf numFmtId="0" fontId="30" fillId="0" borderId="7" xfId="0" applyFont="1" applyBorder="1" applyAlignment="1">
      <alignment horizontal="left" vertical="center" wrapText="1"/>
    </xf>
    <xf numFmtId="0" fontId="28" fillId="19" borderId="7" xfId="11" applyFont="1" applyFill="1" applyBorder="1" applyAlignment="1">
      <alignment horizontal="center" vertical="center"/>
    </xf>
    <xf numFmtId="3" fontId="27" fillId="0" borderId="0" xfId="11" applyNumberFormat="1" applyFont="1" applyFill="1" applyBorder="1" applyAlignment="1" applyProtection="1">
      <alignment horizontal="center" vertical="center" wrapText="1"/>
    </xf>
    <xf numFmtId="0" fontId="0" fillId="0" borderId="2" xfId="0" applyBorder="1" applyAlignment="1">
      <alignment horizontal="center" vertical="center"/>
    </xf>
    <xf numFmtId="0" fontId="0" fillId="20" borderId="2" xfId="0" applyFill="1" applyBorder="1" applyAlignment="1">
      <alignment horizontal="center" vertical="center"/>
    </xf>
    <xf numFmtId="0" fontId="0" fillId="0" borderId="0" xfId="0" applyAlignment="1">
      <alignment horizontal="center" vertical="center"/>
    </xf>
    <xf numFmtId="3" fontId="28" fillId="0" borderId="2" xfId="11" applyNumberFormat="1" applyFont="1" applyFill="1" applyBorder="1" applyAlignment="1">
      <alignment horizontal="center" vertical="center" wrapText="1"/>
    </xf>
    <xf numFmtId="0" fontId="0" fillId="0" borderId="2" xfId="0" applyFill="1" applyBorder="1" applyAlignment="1">
      <alignment horizontal="center" vertical="center" wrapText="1"/>
    </xf>
    <xf numFmtId="4" fontId="24" fillId="0" borderId="2" xfId="11" applyNumberFormat="1" applyFont="1" applyBorder="1" applyAlignment="1">
      <alignment horizontal="center" vertical="center" wrapText="1"/>
    </xf>
    <xf numFmtId="0" fontId="23" fillId="14" borderId="2" xfId="34" applyFill="1" applyBorder="1" applyAlignment="1">
      <alignment horizontal="center" vertical="center" wrapText="1"/>
    </xf>
    <xf numFmtId="2" fontId="24" fillId="14" borderId="2" xfId="11"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4" fillId="0" borderId="0" xfId="11" applyFont="1"/>
    <xf numFmtId="0" fontId="24" fillId="14" borderId="2" xfId="11" applyFont="1" applyFill="1" applyBorder="1" applyAlignment="1">
      <alignment horizontal="center" vertical="top" wrapText="1"/>
    </xf>
    <xf numFmtId="0" fontId="26" fillId="0" borderId="0" xfId="0" applyFont="1"/>
    <xf numFmtId="0" fontId="28" fillId="19" borderId="2" xfId="11" applyFont="1" applyFill="1" applyBorder="1" applyAlignment="1">
      <alignment horizontal="center" vertical="center"/>
    </xf>
    <xf numFmtId="0" fontId="26" fillId="0" borderId="2" xfId="0" applyFont="1" applyFill="1" applyBorder="1" applyAlignment="1">
      <alignment horizontal="center" vertical="center" wrapText="1"/>
    </xf>
    <xf numFmtId="0" fontId="24" fillId="0" borderId="2" xfId="11" applyFont="1" applyFill="1" applyBorder="1" applyAlignment="1">
      <alignment horizontal="left" vertical="center" wrapText="1"/>
    </xf>
    <xf numFmtId="0" fontId="23" fillId="0" borderId="2" xfId="34" applyFill="1" applyBorder="1" applyAlignment="1" applyProtection="1">
      <alignment horizontal="center" vertical="center" wrapText="1"/>
    </xf>
    <xf numFmtId="0" fontId="24" fillId="0" borderId="0" xfId="11" applyFont="1" applyFill="1" applyBorder="1" applyAlignment="1" applyProtection="1">
      <alignment vertical="center"/>
    </xf>
    <xf numFmtId="0" fontId="26" fillId="0" borderId="0" xfId="0" applyFont="1" applyAlignment="1">
      <alignment vertical="center"/>
    </xf>
    <xf numFmtId="0" fontId="30" fillId="0" borderId="2" xfId="0" applyFont="1" applyBorder="1" applyAlignment="1">
      <alignment horizontal="left" vertical="center" wrapText="1"/>
    </xf>
    <xf numFmtId="0" fontId="23" fillId="11" borderId="2" xfId="34" applyFill="1" applyBorder="1" applyAlignment="1">
      <alignment horizontal="center" vertical="center" wrapText="1"/>
    </xf>
    <xf numFmtId="166" fontId="28" fillId="12" borderId="2" xfId="25" applyNumberFormat="1" applyFont="1" applyFill="1" applyBorder="1" applyAlignment="1">
      <alignment horizontal="center" vertical="center"/>
    </xf>
    <xf numFmtId="0" fontId="26" fillId="0" borderId="0" xfId="0" applyFont="1" applyAlignment="1">
      <alignment horizontal="center" vertical="center" wrapText="1"/>
    </xf>
    <xf numFmtId="0" fontId="0" fillId="0" borderId="2" xfId="0" applyBorder="1" applyAlignment="1">
      <alignment horizontal="center" vertical="center" wrapText="1"/>
    </xf>
    <xf numFmtId="49" fontId="27" fillId="13" borderId="6" xfId="11" applyNumberFormat="1" applyFont="1" applyFill="1" applyBorder="1" applyAlignment="1">
      <alignment horizontal="center" vertical="center" wrapText="1"/>
    </xf>
    <xf numFmtId="0" fontId="26" fillId="12" borderId="6"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0" fillId="20" borderId="2" xfId="0" applyFill="1" applyBorder="1" applyAlignment="1">
      <alignment horizontal="center" vertical="center" wrapText="1"/>
    </xf>
    <xf numFmtId="49" fontId="26" fillId="20" borderId="2" xfId="0" applyNumberFormat="1" applyFont="1" applyFill="1" applyBorder="1" applyAlignment="1">
      <alignment horizontal="center" vertical="center"/>
    </xf>
    <xf numFmtId="4" fontId="24" fillId="20" borderId="6" xfId="11" applyNumberFormat="1" applyFont="1" applyFill="1" applyBorder="1" applyAlignment="1">
      <alignment horizontal="center" vertical="center" wrapText="1"/>
    </xf>
    <xf numFmtId="4" fontId="24" fillId="12" borderId="6" xfId="11" applyNumberFormat="1" applyFont="1" applyFill="1" applyBorder="1" applyAlignment="1">
      <alignment horizontal="center" vertical="center" wrapText="1"/>
    </xf>
    <xf numFmtId="49" fontId="26" fillId="20" borderId="6" xfId="0" applyNumberFormat="1" applyFont="1" applyFill="1" applyBorder="1" applyAlignment="1">
      <alignment horizontal="center" vertical="center"/>
    </xf>
    <xf numFmtId="0" fontId="30" fillId="0" borderId="7" xfId="0" applyFont="1" applyBorder="1" applyAlignment="1">
      <alignment horizontal="center" vertical="center" wrapText="1"/>
    </xf>
    <xf numFmtId="166" fontId="28" fillId="20" borderId="2" xfId="25" applyNumberFormat="1" applyFont="1" applyFill="1" applyBorder="1" applyAlignment="1">
      <alignment horizontal="center" vertical="center"/>
    </xf>
    <xf numFmtId="2" fontId="30" fillId="12" borderId="2" xfId="0" applyNumberFormat="1" applyFont="1" applyFill="1" applyBorder="1" applyAlignment="1">
      <alignment horizontal="center" vertical="center"/>
    </xf>
    <xf numFmtId="4" fontId="0" fillId="0" borderId="0" xfId="0" applyNumberFormat="1"/>
    <xf numFmtId="4" fontId="26" fillId="0" borderId="0" xfId="0" applyNumberFormat="1" applyFont="1"/>
    <xf numFmtId="4" fontId="24" fillId="14" borderId="7" xfId="11" applyNumberFormat="1" applyFont="1" applyFill="1" applyBorder="1" applyAlignment="1">
      <alignment horizontal="center" vertical="center" wrapText="1"/>
    </xf>
    <xf numFmtId="0" fontId="28" fillId="0" borderId="7" xfId="11" applyFont="1" applyBorder="1" applyAlignment="1">
      <alignment horizontal="center" vertical="center" wrapText="1"/>
    </xf>
    <xf numFmtId="0" fontId="0" fillId="0" borderId="2" xfId="0" applyBorder="1" applyAlignment="1">
      <alignment horizontal="center" wrapText="1"/>
    </xf>
    <xf numFmtId="0" fontId="32" fillId="22" borderId="2" xfId="11" applyFont="1" applyFill="1" applyBorder="1" applyAlignment="1">
      <alignment horizontal="center" vertical="center" wrapText="1"/>
    </xf>
    <xf numFmtId="0" fontId="28" fillId="14" borderId="6" xfId="11" applyFont="1" applyFill="1" applyBorder="1" applyAlignment="1">
      <alignment horizontal="center" vertical="center" wrapText="1"/>
    </xf>
    <xf numFmtId="0" fontId="28" fillId="22" borderId="2" xfId="11" applyFont="1" applyFill="1" applyBorder="1" applyAlignment="1">
      <alignment horizontal="center" vertical="center" wrapText="1"/>
    </xf>
    <xf numFmtId="0" fontId="28" fillId="14" borderId="2" xfId="11" applyFont="1" applyFill="1" applyBorder="1" applyAlignment="1">
      <alignment horizontal="center" vertical="center" wrapText="1"/>
    </xf>
    <xf numFmtId="4" fontId="28" fillId="14" borderId="2" xfId="11"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xf>
  </cellXfs>
  <cellStyles count="56">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ziesiętny 2" xfId="43" xr:uid="{25D5A981-871C-4DC5-A75C-48555DDCD548}"/>
    <cellStyle name="Dziesiętny 2 2" xfId="49" xr:uid="{755C19B5-A921-408D-AB60-A9D00D92C701}"/>
    <cellStyle name="Dziesiętny 2 3" xfId="55" xr:uid="{FB14643D-EDB3-4D3A-A202-B4C8A90DDB6E}"/>
    <cellStyle name="Error" xfId="6" xr:uid="{00000000-0005-0000-0000-000005000000}"/>
    <cellStyle name="Excel Built-in Good" xfId="7" xr:uid="{00000000-0005-0000-0000-000006000000}"/>
    <cellStyle name="Excel Built-in Good 2" xfId="8" xr:uid="{00000000-0005-0000-0000-000007000000}"/>
    <cellStyle name="Excel Built-in Hyperlink" xfId="9" xr:uid="{00000000-0005-0000-0000-000008000000}"/>
    <cellStyle name="Excel Built-in Hyperlink 10" xfId="35" xr:uid="{00000000-0005-0000-0000-000009000000}"/>
    <cellStyle name="Excel Built-in Hyperlink 2" xfId="10" xr:uid="{00000000-0005-0000-0000-00000A000000}"/>
    <cellStyle name="Excel Built-in Normal" xfId="11" xr:uid="{00000000-0005-0000-0000-00000B000000}"/>
    <cellStyle name="Excel Built-in Normal 2" xfId="12" xr:uid="{00000000-0005-0000-0000-00000C000000}"/>
    <cellStyle name="Excel_BuiltIn_Hyperlink" xfId="13" xr:uid="{00000000-0005-0000-0000-00000D000000}"/>
    <cellStyle name="Footnote" xfId="14" xr:uid="{00000000-0005-0000-0000-00000E000000}"/>
    <cellStyle name="Good" xfId="15" xr:uid="{00000000-0005-0000-0000-00000F000000}"/>
    <cellStyle name="Heading (user)" xfId="16" xr:uid="{00000000-0005-0000-0000-000010000000}"/>
    <cellStyle name="Heading 1" xfId="17" xr:uid="{00000000-0005-0000-0000-000011000000}"/>
    <cellStyle name="Heading 2" xfId="18" xr:uid="{00000000-0005-0000-0000-000012000000}"/>
    <cellStyle name="Heading 2 1" xfId="19" xr:uid="{00000000-0005-0000-0000-000013000000}"/>
    <cellStyle name="Heading 3" xfId="20" xr:uid="{00000000-0005-0000-0000-000014000000}"/>
    <cellStyle name="Heading1 (user)" xfId="21" xr:uid="{00000000-0005-0000-0000-000015000000}"/>
    <cellStyle name="Heading1 2" xfId="22" xr:uid="{00000000-0005-0000-0000-000016000000}"/>
    <cellStyle name="Hiperłącze" xfId="34" builtinId="8"/>
    <cellStyle name="Hiperłącze 2" xfId="36" xr:uid="{A16E5C15-4298-4284-BCFF-7B8B4FCBF9FB}"/>
    <cellStyle name="Hyperlink" xfId="23" xr:uid="{00000000-0005-0000-0000-000018000000}"/>
    <cellStyle name="Neutral" xfId="24" xr:uid="{00000000-0005-0000-0000-000019000000}"/>
    <cellStyle name="Normalny" xfId="0" builtinId="0" customBuiltin="1"/>
    <cellStyle name="Normalny 2" xfId="25" xr:uid="{00000000-0005-0000-0000-00001B000000}"/>
    <cellStyle name="Normalny 3" xfId="37" xr:uid="{D5E8D888-1A72-4EDC-892F-16B9AC206A03}"/>
    <cellStyle name="Note" xfId="26" xr:uid="{00000000-0005-0000-0000-00001C000000}"/>
    <cellStyle name="Result (user)" xfId="27" xr:uid="{00000000-0005-0000-0000-00001D000000}"/>
    <cellStyle name="Result 2" xfId="28" xr:uid="{00000000-0005-0000-0000-00001E000000}"/>
    <cellStyle name="Result2 (user)" xfId="29" xr:uid="{00000000-0005-0000-0000-00001F000000}"/>
    <cellStyle name="Result2 2" xfId="30" xr:uid="{00000000-0005-0000-0000-000020000000}"/>
    <cellStyle name="Status" xfId="31" xr:uid="{00000000-0005-0000-0000-000021000000}"/>
    <cellStyle name="Text" xfId="32" xr:uid="{00000000-0005-0000-0000-000022000000}"/>
    <cellStyle name="Walutowy 2" xfId="38" xr:uid="{332D009A-95A8-4085-B100-7FA3F7A95B88}"/>
    <cellStyle name="Walutowy 2 2" xfId="41" xr:uid="{4FE38B82-299B-48A5-9E94-1035E0CFF15A}"/>
    <cellStyle name="Walutowy 2 2 2" xfId="47" xr:uid="{E66D0E2F-2DD5-4DAB-89C5-277C5DACDEF8}"/>
    <cellStyle name="Walutowy 2 2 3" xfId="53" xr:uid="{AB2313E0-C72B-4708-A24B-E678F6455A16}"/>
    <cellStyle name="Walutowy 2 3" xfId="44" xr:uid="{60B9BF98-B268-4B82-8C7A-F3C55F3DA79F}"/>
    <cellStyle name="Walutowy 2 4" xfId="50" xr:uid="{1B41FA36-948A-46AF-B760-035A003271B7}"/>
    <cellStyle name="Walutowy 3" xfId="39" xr:uid="{30AA06CE-C231-4C4E-BA7E-72DAC7F5D166}"/>
    <cellStyle name="Walutowy 3 2" xfId="42" xr:uid="{E91978F8-EBEE-4A03-81F4-9C9E38C1D090}"/>
    <cellStyle name="Walutowy 3 2 2" xfId="48" xr:uid="{804E14A4-4A9A-4EFC-9ADB-A71AE35574E7}"/>
    <cellStyle name="Walutowy 3 2 3" xfId="54" xr:uid="{1337E8D8-074F-4100-A354-43218DF8092A}"/>
    <cellStyle name="Walutowy 3 3" xfId="45" xr:uid="{35D619DB-A34C-4494-8E29-19E952F40E70}"/>
    <cellStyle name="Walutowy 3 4" xfId="51" xr:uid="{32A53477-BD77-49E5-89F4-B802AEA0829D}"/>
    <cellStyle name="Walutowy 4" xfId="40" xr:uid="{2FE7CC09-EB70-4E36-A788-F3A06ED8B490}"/>
    <cellStyle name="Walutowy 4 2" xfId="46" xr:uid="{E7C519F4-EB95-4E83-A37F-2DC2853FCEED}"/>
    <cellStyle name="Walutowy 4 3" xfId="52" xr:uid="{7D8D3671-8F84-4070-A6C1-025D67F74508}"/>
    <cellStyle name="Warning" xfId="33" xr:uid="{00000000-0005-0000-0000-000023000000}"/>
  </cellStyles>
  <dxfs count="0"/>
  <tableStyles count="0" defaultTableStyle="TableStyleMedium2" defaultPivotStyle="PivotStyleLight16"/>
  <colors>
    <mruColors>
      <color rgb="FF00CC00"/>
      <color rgb="FFCCCCFF"/>
      <color rgb="FF7030A0"/>
      <color rgb="FFCC0099"/>
      <color rgb="FF33CCCC"/>
      <color rgb="FFFF00FF"/>
      <color rgb="FFB17ED8"/>
      <color rgb="FFC01422"/>
      <color rgb="FF343579"/>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ers.parp.gov.pl/component/grants/grants/zielone-rekomendacje---oferta-dla-przedsiebiorcow" TargetMode="External"/><Relationship Id="rId13" Type="http://schemas.openxmlformats.org/officeDocument/2006/relationships/hyperlink" Target="https://www.funduszeunijne.gov.pl/nabory/11-platformy-startowe-dla-nowych-pomyslow-2/" TargetMode="External"/><Relationship Id="rId18" Type="http://schemas.openxmlformats.org/officeDocument/2006/relationships/hyperlink" Target="https://www.funduszeunijne.gov.pl/nabory/24-adaptacja-do-zmian-klimatu-zapobieganie-kleskom-i-katastrofom-renaturyzacja/" TargetMode="External"/><Relationship Id="rId3" Type="http://schemas.openxmlformats.org/officeDocument/2006/relationships/hyperlink" Target="https://www.bgk.pl/programy-i-fundusze/fundusze/fundusze-europejskie-dla-polski-wschodniej-2021-2027/pozyczka-na-rozwoj-turystyki/" TargetMode="External"/><Relationship Id="rId7" Type="http://schemas.openxmlformats.org/officeDocument/2006/relationships/hyperlink" Target="https://fers.parp.gov.pl/component/grants/grants/dostepnosc-dyrektywa-eaa---oferta-dla-przedsiebiorcow" TargetMode="External"/><Relationship Id="rId12" Type="http://schemas.openxmlformats.org/officeDocument/2006/relationships/hyperlink" Target="https://www.funduszeunijne.gov.pl/nabory/19-rozwoj-kompetencji-cyfrowych-krc-skalowanie-ii-nabor/" TargetMode="External"/><Relationship Id="rId17" Type="http://schemas.openxmlformats.org/officeDocument/2006/relationships/hyperlink" Target="https://www.funduszeunijne.gov.pl/nabory/41-wzmocnienie-cyberbezpieczenstwa-oraz-rozwoj-odpornej-infrastruktury-przetwarzania-danych-trzeci-nabor-konkurencyjny/" TargetMode="External"/><Relationship Id="rId2" Type="http://schemas.openxmlformats.org/officeDocument/2006/relationships/hyperlink" Target="https://fers.parp.gov.pl/component/grants/grants/goz---to-sie-oplaca---oferta-dla-przedsiebiorcow" TargetMode="External"/><Relationship Id="rId16" Type="http://schemas.openxmlformats.org/officeDocument/2006/relationships/hyperlink" Target="https://www.funduszeunijne.gov.pl/nabory/222-wspolfinansowanie-dzialan-edih-3/" TargetMode="External"/><Relationship Id="rId1" Type="http://schemas.openxmlformats.org/officeDocument/2006/relationships/hyperlink" Target="https://fers.parp.gov.pl/component/grants/grants/uslugi-rozwojowe-4-0---oferta-dla-dostawcow-uslug-bur" TargetMode="External"/><Relationship Id="rId6" Type="http://schemas.openxmlformats.org/officeDocument/2006/relationships/hyperlink" Target="https://fers.parp.gov.pl/component/grants/grants/dostepnosc-szansa-na-rozwoj-3---oferta-dla-przedsiebiorcow" TargetMode="External"/><Relationship Id="rId11" Type="http://schemas.openxmlformats.org/officeDocument/2006/relationships/hyperlink" Target="https://www.funduszeunijne.gov.pl/nabory/233-kredyt-na-wytwarzanie-produktow-podwojnego-zastosowania/" TargetMode="External"/><Relationship Id="rId5" Type="http://schemas.openxmlformats.org/officeDocument/2006/relationships/hyperlink" Target="https://fers.parp.gov.pl/component/grants/grants/akademia-hr-oferta-dla-przedsiebiorcow" TargetMode="External"/><Relationship Id="rId15" Type="http://schemas.openxmlformats.org/officeDocument/2006/relationships/hyperlink" Target="https://www.funduszeunijne.gov.pl/nabory/217-rozwoj-oferty-klastrow-dla-firm-nabor-dla-koordynatorow-ponadregionalnych-klastrow-wzrostowych-1/" TargetMode="External"/><Relationship Id="rId10" Type="http://schemas.openxmlformats.org/officeDocument/2006/relationships/hyperlink" Target="https://www.funduszeunijne.gov.pl/nabory/22-first-team-1/" TargetMode="External"/><Relationship Id="rId19" Type="http://schemas.openxmlformats.org/officeDocument/2006/relationships/printerSettings" Target="../printerSettings/printerSettings1.bin"/><Relationship Id="rId4" Type="http://schemas.openxmlformats.org/officeDocument/2006/relationships/hyperlink" Target="https://fers.parp.gov.pl/component/grants/grants/wsparcie-firm-w-okresowych-trudnosciach---oferta-dla-przedsiebiorcow" TargetMode="External"/><Relationship Id="rId9" Type="http://schemas.openxmlformats.org/officeDocument/2006/relationships/hyperlink" Target="https://www.funduszeunijne.gov.pl/nabory/sciezka-smart-projekty-realizowane-w-konsorcjach-1/" TargetMode="External"/><Relationship Id="rId14" Type="http://schemas.openxmlformats.org/officeDocument/2006/relationships/hyperlink" Target="https://www.funduszeunijne.gov.pl/nabory/217-rozwoj-oferty-klastrow-dla-firm-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unduszeunijne.gov.pl/nabory/11-platformy-startowe-dla-nowych-pomyslow-2/" TargetMode="External"/><Relationship Id="rId2" Type="http://schemas.openxmlformats.org/officeDocument/2006/relationships/hyperlink" Target="https://www.funduszeunijne.gov.pl/nabory/233-kredyt-na-wytwarzanie-produktow-podwojnego-zastosowania/" TargetMode="External"/><Relationship Id="rId1" Type="http://schemas.openxmlformats.org/officeDocument/2006/relationships/hyperlink" Target="https://www.funduszeunijne.gov.pl/nabory/22-first-team-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upt.gov.pl/pozakonkursowy/aktualnie-trwajace/nabor-niekonkurencyjny-w-ramach-fenx-04-01-drogi-w-sieci-bazowej-ten-t/" TargetMode="External"/><Relationship Id="rId7" Type="http://schemas.openxmlformats.org/officeDocument/2006/relationships/printerSettings" Target="../printerSettings/printerSettings3.bin"/><Relationship Id="rId2" Type="http://schemas.openxmlformats.org/officeDocument/2006/relationships/hyperlink" Target="https://www.cupt.gov.pl/pozakonkursowy/aktualnie-trwajace/nabor-niekonkurencyjny-w-ramach-fenx-05-01-drogi-w-sieci-bazowej-ten-t-copy/" TargetMode="External"/><Relationship Id="rId1" Type="http://schemas.openxmlformats.org/officeDocument/2006/relationships/hyperlink" Target="https://www.cupt.gov.pl/pozakonkursowy/aktualnie-trwajace/fenx-05-07-bezpieczenstwo-morskie-i-srodladowe-drogi-wodne-poza-ten-t/" TargetMode="External"/><Relationship Id="rId6" Type="http://schemas.openxmlformats.org/officeDocument/2006/relationships/hyperlink" Target="https://www.parp.gov.pl/component/grants/grants/program-horizon-bridge" TargetMode="External"/><Relationship Id="rId5" Type="http://schemas.openxmlformats.org/officeDocument/2006/relationships/hyperlink" Target="https://www.funduszeunijne.gov.pl/nabory/224-polskie-mosty-technologiczne-3/" TargetMode="External"/><Relationship Id="rId4" Type="http://schemas.openxmlformats.org/officeDocument/2006/relationships/hyperlink" Target="https://www.funduszeunijne.gov.pl/nabory/52-porty-morskie-i-srodladowe-drogi-wodne-w-ten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parp.gov.pl/component/grants/grants/program-horizon-brid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tabSelected="1" topLeftCell="A16" zoomScale="70" zoomScaleNormal="70" workbookViewId="0">
      <selection activeCell="G18" sqref="G18"/>
    </sheetView>
  </sheetViews>
  <sheetFormatPr defaultColWidth="8.58203125" defaultRowHeight="15" customHeight="1"/>
  <cols>
    <col min="1" max="1" width="13.08203125" style="64" customWidth="1"/>
    <col min="2" max="2" width="56.08203125" style="8" customWidth="1"/>
    <col min="3" max="3" width="14.5" style="5" customWidth="1"/>
    <col min="4" max="4" width="23" style="14" customWidth="1"/>
    <col min="5" max="5" width="20.08203125" style="5" customWidth="1"/>
    <col min="6" max="6" width="18" style="5" customWidth="1"/>
    <col min="7" max="7" width="69.08203125" style="69" customWidth="1"/>
    <col min="8" max="8" width="40.08203125" style="5" customWidth="1"/>
    <col min="9" max="9" width="20.08203125" style="12" customWidth="1"/>
    <col min="10" max="10" width="100.58203125" style="5" customWidth="1"/>
    <col min="11" max="11" width="62.08203125" style="102" customWidth="1"/>
    <col min="12" max="14" width="8.08203125" style="5" customWidth="1"/>
    <col min="15" max="16384" width="8.58203125" style="6"/>
  </cols>
  <sheetData>
    <row r="1" spans="1:14" ht="165.65" customHeight="1">
      <c r="A1" s="1" t="s">
        <v>0</v>
      </c>
      <c r="B1" s="2" t="s">
        <v>1</v>
      </c>
      <c r="C1" s="62" t="s">
        <v>2</v>
      </c>
      <c r="D1" s="40" t="s">
        <v>31</v>
      </c>
      <c r="E1" s="39" t="s">
        <v>38</v>
      </c>
      <c r="F1" s="39" t="s">
        <v>3</v>
      </c>
      <c r="G1" s="3" t="s">
        <v>4</v>
      </c>
      <c r="H1" s="40" t="s">
        <v>5</v>
      </c>
      <c r="I1" s="58" t="s">
        <v>40</v>
      </c>
      <c r="J1" s="4" t="s">
        <v>6</v>
      </c>
      <c r="K1" s="40" t="s">
        <v>88</v>
      </c>
      <c r="L1" s="99"/>
    </row>
    <row r="2" spans="1:14" ht="42">
      <c r="A2" s="80" t="s">
        <v>155</v>
      </c>
      <c r="B2" s="76" t="s">
        <v>156</v>
      </c>
      <c r="C2" s="77" t="s">
        <v>19</v>
      </c>
      <c r="D2" s="78" t="s">
        <v>32</v>
      </c>
      <c r="E2" s="82">
        <v>46310</v>
      </c>
      <c r="F2" s="82">
        <v>46417</v>
      </c>
      <c r="G2" s="76" t="s">
        <v>157</v>
      </c>
      <c r="H2" s="78" t="s">
        <v>10</v>
      </c>
      <c r="I2" s="79">
        <v>400</v>
      </c>
      <c r="J2" s="125" t="s">
        <v>159</v>
      </c>
      <c r="K2" s="92" t="s">
        <v>168</v>
      </c>
      <c r="L2" s="99"/>
    </row>
    <row r="3" spans="1:14" s="111" customFormat="1" ht="28">
      <c r="A3" s="140" t="s">
        <v>16</v>
      </c>
      <c r="B3" s="141" t="s">
        <v>91</v>
      </c>
      <c r="C3" s="142" t="s">
        <v>19</v>
      </c>
      <c r="D3" s="143" t="s">
        <v>32</v>
      </c>
      <c r="E3" s="82">
        <v>46171</v>
      </c>
      <c r="F3" s="82">
        <v>46325</v>
      </c>
      <c r="G3" s="141" t="s">
        <v>235</v>
      </c>
      <c r="H3" s="143" t="s">
        <v>10</v>
      </c>
      <c r="I3" s="144">
        <v>100</v>
      </c>
      <c r="J3" s="53" t="s">
        <v>236</v>
      </c>
      <c r="K3" s="92"/>
      <c r="L3" s="99"/>
      <c r="M3" s="5"/>
      <c r="N3" s="5"/>
    </row>
    <row r="4" spans="1:14" ht="141" customHeight="1">
      <c r="A4" s="65" t="s">
        <v>36</v>
      </c>
      <c r="B4" s="19" t="s">
        <v>174</v>
      </c>
      <c r="C4" s="10" t="s">
        <v>7</v>
      </c>
      <c r="D4" s="18" t="s">
        <v>32</v>
      </c>
      <c r="E4" s="60">
        <v>46241</v>
      </c>
      <c r="F4" s="60">
        <v>46311</v>
      </c>
      <c r="G4" s="19" t="s">
        <v>98</v>
      </c>
      <c r="H4" s="26" t="s">
        <v>74</v>
      </c>
      <c r="I4" s="74">
        <v>350</v>
      </c>
      <c r="J4" s="52" t="s">
        <v>99</v>
      </c>
      <c r="K4" s="19" t="s">
        <v>100</v>
      </c>
    </row>
    <row r="5" spans="1:14" ht="141" customHeight="1">
      <c r="A5" s="65" t="s">
        <v>36</v>
      </c>
      <c r="B5" s="92" t="s">
        <v>175</v>
      </c>
      <c r="C5" s="10" t="s">
        <v>7</v>
      </c>
      <c r="D5" s="82" t="s">
        <v>105</v>
      </c>
      <c r="E5" s="60">
        <v>46324</v>
      </c>
      <c r="F5" s="60">
        <v>46385</v>
      </c>
      <c r="G5" s="19" t="s">
        <v>98</v>
      </c>
      <c r="H5" s="26" t="s">
        <v>18</v>
      </c>
      <c r="I5" s="105">
        <v>500</v>
      </c>
      <c r="J5" s="127" t="s">
        <v>176</v>
      </c>
      <c r="K5" s="19" t="s">
        <v>177</v>
      </c>
    </row>
    <row r="6" spans="1:14" ht="146.25" customHeight="1">
      <c r="A6" s="65" t="s">
        <v>178</v>
      </c>
      <c r="B6" s="19" t="s">
        <v>179</v>
      </c>
      <c r="C6" s="10" t="s">
        <v>7</v>
      </c>
      <c r="D6" s="82" t="s">
        <v>105</v>
      </c>
      <c r="E6" s="60">
        <v>46296</v>
      </c>
      <c r="F6" s="60">
        <v>46346</v>
      </c>
      <c r="G6" s="121" t="s">
        <v>180</v>
      </c>
      <c r="H6" s="26" t="s">
        <v>115</v>
      </c>
      <c r="I6" s="105">
        <v>30</v>
      </c>
      <c r="J6" s="15" t="s">
        <v>181</v>
      </c>
      <c r="K6" s="19" t="s">
        <v>116</v>
      </c>
    </row>
    <row r="7" spans="1:14" ht="112">
      <c r="A7" s="123" t="s">
        <v>101</v>
      </c>
      <c r="B7" s="124" t="s">
        <v>102</v>
      </c>
      <c r="C7" s="10" t="s">
        <v>7</v>
      </c>
      <c r="D7" s="82" t="s">
        <v>105</v>
      </c>
      <c r="E7" s="128" t="s">
        <v>182</v>
      </c>
      <c r="F7" s="128" t="s">
        <v>183</v>
      </c>
      <c r="G7" s="124" t="s">
        <v>184</v>
      </c>
      <c r="H7" s="26" t="s">
        <v>18</v>
      </c>
      <c r="I7" s="129" t="s">
        <v>226</v>
      </c>
      <c r="J7" s="127" t="s">
        <v>224</v>
      </c>
      <c r="K7" s="124" t="s">
        <v>103</v>
      </c>
    </row>
    <row r="8" spans="1:14" ht="112">
      <c r="A8" s="65" t="s">
        <v>117</v>
      </c>
      <c r="B8" s="92" t="s">
        <v>118</v>
      </c>
      <c r="C8" s="10" t="s">
        <v>7</v>
      </c>
      <c r="D8" s="18" t="s">
        <v>32</v>
      </c>
      <c r="E8" s="60">
        <v>46281</v>
      </c>
      <c r="F8" s="60">
        <v>46330</v>
      </c>
      <c r="G8" s="92" t="s">
        <v>119</v>
      </c>
      <c r="H8" s="26" t="s">
        <v>18</v>
      </c>
      <c r="I8" s="105" t="s">
        <v>120</v>
      </c>
      <c r="J8" s="15" t="s">
        <v>227</v>
      </c>
      <c r="K8" s="19" t="s">
        <v>121</v>
      </c>
    </row>
    <row r="9" spans="1:14" ht="112">
      <c r="A9" s="65" t="s">
        <v>117</v>
      </c>
      <c r="B9" s="92" t="s">
        <v>228</v>
      </c>
      <c r="C9" s="10" t="s">
        <v>7</v>
      </c>
      <c r="D9" s="18" t="s">
        <v>32</v>
      </c>
      <c r="E9" s="60">
        <v>46287</v>
      </c>
      <c r="F9" s="60">
        <v>46336</v>
      </c>
      <c r="G9" s="19" t="s">
        <v>122</v>
      </c>
      <c r="H9" s="26" t="s">
        <v>18</v>
      </c>
      <c r="I9" s="105" t="s">
        <v>120</v>
      </c>
      <c r="J9" s="15" t="s">
        <v>229</v>
      </c>
      <c r="K9" s="19" t="s">
        <v>123</v>
      </c>
    </row>
    <row r="10" spans="1:14" ht="70">
      <c r="A10" s="65" t="s">
        <v>185</v>
      </c>
      <c r="B10" s="92" t="s">
        <v>186</v>
      </c>
      <c r="C10" s="10" t="s">
        <v>7</v>
      </c>
      <c r="D10" s="82" t="s">
        <v>105</v>
      </c>
      <c r="E10" s="128" t="s">
        <v>182</v>
      </c>
      <c r="F10" s="128" t="s">
        <v>187</v>
      </c>
      <c r="G10" s="19" t="s">
        <v>188</v>
      </c>
      <c r="H10" s="26" t="s">
        <v>18</v>
      </c>
      <c r="I10" s="129" t="s">
        <v>226</v>
      </c>
      <c r="J10" s="127" t="s">
        <v>225</v>
      </c>
      <c r="K10" s="19" t="s">
        <v>189</v>
      </c>
    </row>
    <row r="11" spans="1:14" ht="254.25" customHeight="1">
      <c r="A11" s="65" t="s">
        <v>124</v>
      </c>
      <c r="B11" s="92" t="s">
        <v>125</v>
      </c>
      <c r="C11" s="10" t="s">
        <v>7</v>
      </c>
      <c r="D11" s="18" t="s">
        <v>32</v>
      </c>
      <c r="E11" s="60">
        <v>46289</v>
      </c>
      <c r="F11" s="60">
        <v>46323</v>
      </c>
      <c r="G11" s="19" t="s">
        <v>126</v>
      </c>
      <c r="H11" s="26" t="s">
        <v>18</v>
      </c>
      <c r="I11" s="105">
        <v>20</v>
      </c>
      <c r="J11" s="15" t="s">
        <v>230</v>
      </c>
      <c r="K11" s="19" t="s">
        <v>127</v>
      </c>
    </row>
    <row r="12" spans="1:14" s="111" customFormat="1" ht="56">
      <c r="A12" s="65" t="s">
        <v>190</v>
      </c>
      <c r="B12" s="92" t="s">
        <v>191</v>
      </c>
      <c r="C12" s="10" t="s">
        <v>7</v>
      </c>
      <c r="D12" s="82" t="s">
        <v>105</v>
      </c>
      <c r="E12" s="60">
        <v>46324</v>
      </c>
      <c r="F12" s="60">
        <v>46415</v>
      </c>
      <c r="G12" s="19" t="s">
        <v>192</v>
      </c>
      <c r="H12" s="26" t="s">
        <v>193</v>
      </c>
      <c r="I12" s="130">
        <v>400</v>
      </c>
      <c r="J12" s="52" t="s">
        <v>194</v>
      </c>
      <c r="K12" s="19" t="s">
        <v>195</v>
      </c>
      <c r="L12" s="5"/>
      <c r="M12" s="5"/>
      <c r="N12" s="5"/>
    </row>
    <row r="13" spans="1:14" ht="70">
      <c r="A13" s="65" t="s">
        <v>59</v>
      </c>
      <c r="B13" s="92" t="s">
        <v>196</v>
      </c>
      <c r="C13" s="10" t="s">
        <v>7</v>
      </c>
      <c r="D13" s="82" t="s">
        <v>105</v>
      </c>
      <c r="E13" s="128" t="s">
        <v>182</v>
      </c>
      <c r="F13" s="128" t="s">
        <v>197</v>
      </c>
      <c r="G13" s="19" t="s">
        <v>198</v>
      </c>
      <c r="H13" s="26" t="s">
        <v>18</v>
      </c>
      <c r="I13" s="74">
        <v>40</v>
      </c>
      <c r="J13" s="127" t="s">
        <v>225</v>
      </c>
      <c r="K13" s="19" t="s">
        <v>199</v>
      </c>
    </row>
    <row r="14" spans="1:14" s="111" customFormat="1" ht="79.400000000000006" customHeight="1">
      <c r="A14" s="86" t="s">
        <v>145</v>
      </c>
      <c r="B14" s="92" t="s">
        <v>148</v>
      </c>
      <c r="C14" s="85" t="s">
        <v>9</v>
      </c>
      <c r="D14" s="82" t="s">
        <v>32</v>
      </c>
      <c r="E14" s="82">
        <v>46265</v>
      </c>
      <c r="F14" s="82">
        <v>46342</v>
      </c>
      <c r="G14" s="19" t="s">
        <v>147</v>
      </c>
      <c r="H14" s="26" t="s">
        <v>146</v>
      </c>
      <c r="I14" s="105">
        <v>160.5</v>
      </c>
      <c r="J14" s="119" t="s">
        <v>207</v>
      </c>
      <c r="K14" s="92" t="s">
        <v>150</v>
      </c>
      <c r="L14" s="109"/>
      <c r="M14" s="109"/>
      <c r="N14" s="109"/>
    </row>
    <row r="15" spans="1:14" s="111" customFormat="1" ht="79.400000000000006" customHeight="1">
      <c r="A15" s="86" t="s">
        <v>142</v>
      </c>
      <c r="B15" s="92" t="s">
        <v>220</v>
      </c>
      <c r="C15" s="85" t="s">
        <v>9</v>
      </c>
      <c r="D15" s="82" t="s">
        <v>32</v>
      </c>
      <c r="E15" s="82">
        <v>46325</v>
      </c>
      <c r="F15" s="82">
        <v>46366</v>
      </c>
      <c r="G15" s="19" t="s">
        <v>221</v>
      </c>
      <c r="H15" s="26" t="s">
        <v>106</v>
      </c>
      <c r="I15" s="105">
        <v>20</v>
      </c>
      <c r="J15" s="26" t="s">
        <v>111</v>
      </c>
      <c r="K15" s="92" t="s">
        <v>222</v>
      </c>
      <c r="L15" s="109"/>
      <c r="M15" s="109"/>
      <c r="N15" s="109"/>
    </row>
    <row r="16" spans="1:14" s="111" customFormat="1" ht="79.400000000000006" customHeight="1">
      <c r="A16" s="86" t="s">
        <v>142</v>
      </c>
      <c r="B16" s="92" t="s">
        <v>149</v>
      </c>
      <c r="C16" s="85" t="s">
        <v>9</v>
      </c>
      <c r="D16" s="82" t="s">
        <v>105</v>
      </c>
      <c r="E16" s="82">
        <v>46295</v>
      </c>
      <c r="F16" s="82">
        <v>46356</v>
      </c>
      <c r="G16" s="19" t="s">
        <v>143</v>
      </c>
      <c r="H16" s="26" t="s">
        <v>106</v>
      </c>
      <c r="I16" s="105">
        <v>25</v>
      </c>
      <c r="J16" s="26" t="s">
        <v>111</v>
      </c>
      <c r="K16" s="92" t="s">
        <v>144</v>
      </c>
      <c r="L16" s="109"/>
      <c r="M16" s="109"/>
      <c r="N16" s="109"/>
    </row>
    <row r="17" spans="1:14" ht="84.65" customHeight="1">
      <c r="A17" s="49" t="s">
        <v>36</v>
      </c>
      <c r="B17" s="24" t="s">
        <v>169</v>
      </c>
      <c r="C17" s="84" t="s">
        <v>8</v>
      </c>
      <c r="D17" s="108" t="s">
        <v>32</v>
      </c>
      <c r="E17" s="82">
        <v>46301</v>
      </c>
      <c r="F17" s="82">
        <v>46366</v>
      </c>
      <c r="G17" s="92" t="s">
        <v>171</v>
      </c>
      <c r="H17" s="94" t="s">
        <v>18</v>
      </c>
      <c r="I17" s="74">
        <v>10</v>
      </c>
      <c r="J17" s="53" t="s">
        <v>215</v>
      </c>
      <c r="K17" s="26" t="s">
        <v>170</v>
      </c>
    </row>
    <row r="18" spans="1:14" ht="98.9" customHeight="1">
      <c r="A18" s="112" t="s">
        <v>43</v>
      </c>
      <c r="B18" s="18" t="s">
        <v>94</v>
      </c>
      <c r="C18" s="112" t="s">
        <v>17</v>
      </c>
      <c r="D18" s="18" t="s">
        <v>95</v>
      </c>
      <c r="E18" s="18" t="s">
        <v>112</v>
      </c>
      <c r="F18" s="18" t="s">
        <v>243</v>
      </c>
      <c r="G18" s="110" t="s">
        <v>96</v>
      </c>
      <c r="H18" s="18" t="s">
        <v>87</v>
      </c>
      <c r="I18" s="107">
        <v>269</v>
      </c>
      <c r="J18" s="106" t="s">
        <v>231</v>
      </c>
      <c r="K18" s="18" t="s">
        <v>232</v>
      </c>
    </row>
    <row r="19" spans="1:14" ht="47.25" customHeight="1">
      <c r="A19" s="61"/>
      <c r="B19" s="66"/>
      <c r="C19" s="36"/>
      <c r="D19" s="37"/>
      <c r="E19" s="67"/>
      <c r="F19" s="36"/>
      <c r="G19" s="68"/>
      <c r="H19" s="66" t="s">
        <v>39</v>
      </c>
      <c r="I19" s="73">
        <f>SUM(I2:I17)</f>
        <v>2055.5</v>
      </c>
      <c r="J19" s="48"/>
      <c r="K19" s="101"/>
    </row>
    <row r="20" spans="1:14" s="117" customFormat="1" ht="123" customHeight="1">
      <c r="A20" s="49" t="s">
        <v>36</v>
      </c>
      <c r="B20" s="24" t="s">
        <v>56</v>
      </c>
      <c r="C20" s="84" t="s">
        <v>8</v>
      </c>
      <c r="D20" s="113" t="s">
        <v>32</v>
      </c>
      <c r="E20" s="145" t="s">
        <v>57</v>
      </c>
      <c r="F20" s="145"/>
      <c r="G20" s="94" t="s">
        <v>29</v>
      </c>
      <c r="H20" s="114" t="s">
        <v>173</v>
      </c>
      <c r="I20" s="103" t="s">
        <v>30</v>
      </c>
      <c r="J20" s="115" t="s">
        <v>172</v>
      </c>
      <c r="K20" s="104" t="s">
        <v>90</v>
      </c>
      <c r="L20" s="116"/>
      <c r="M20" s="116"/>
      <c r="N20" s="116"/>
    </row>
    <row r="21" spans="1:14" ht="109.5" customHeight="1">
      <c r="A21" s="49" t="s">
        <v>11</v>
      </c>
      <c r="B21" s="24" t="s">
        <v>12</v>
      </c>
      <c r="C21" s="63" t="s">
        <v>8</v>
      </c>
      <c r="D21" s="17" t="s">
        <v>32</v>
      </c>
      <c r="E21" s="146" t="s">
        <v>13</v>
      </c>
      <c r="F21" s="146"/>
      <c r="G21" s="93" t="s">
        <v>73</v>
      </c>
      <c r="H21" s="94" t="s">
        <v>14</v>
      </c>
      <c r="I21" s="95" t="s">
        <v>58</v>
      </c>
      <c r="J21" s="25" t="s">
        <v>15</v>
      </c>
      <c r="K21" s="122" t="s">
        <v>89</v>
      </c>
    </row>
    <row r="22" spans="1:14" ht="40.4" customHeight="1">
      <c r="A22" s="34" t="s">
        <v>20</v>
      </c>
      <c r="B22" s="24" t="s">
        <v>21</v>
      </c>
      <c r="C22" s="51" t="s">
        <v>9</v>
      </c>
      <c r="D22" s="19" t="s">
        <v>32</v>
      </c>
      <c r="E22" s="60">
        <v>45376</v>
      </c>
      <c r="F22" s="60">
        <v>46356</v>
      </c>
      <c r="G22" s="19" t="s">
        <v>22</v>
      </c>
      <c r="H22" s="20" t="s">
        <v>65</v>
      </c>
      <c r="I22" s="21" t="s">
        <v>24</v>
      </c>
      <c r="J22" s="23" t="s">
        <v>23</v>
      </c>
      <c r="K22" s="100"/>
    </row>
    <row r="23" spans="1:14" ht="40.4" customHeight="1">
      <c r="A23" s="34" t="s">
        <v>20</v>
      </c>
      <c r="B23" s="24" t="s">
        <v>21</v>
      </c>
      <c r="C23" s="51" t="s">
        <v>9</v>
      </c>
      <c r="D23" s="19" t="s">
        <v>32</v>
      </c>
      <c r="E23" s="60">
        <v>45334</v>
      </c>
      <c r="F23" s="60">
        <v>46265</v>
      </c>
      <c r="G23" s="19" t="s">
        <v>25</v>
      </c>
      <c r="H23" s="20" t="s">
        <v>65</v>
      </c>
      <c r="I23" s="21" t="s">
        <v>24</v>
      </c>
      <c r="J23" s="23" t="s">
        <v>26</v>
      </c>
      <c r="K23" s="100"/>
    </row>
    <row r="24" spans="1:14" ht="40.4" customHeight="1">
      <c r="A24" s="34" t="s">
        <v>20</v>
      </c>
      <c r="B24" s="24" t="s">
        <v>21</v>
      </c>
      <c r="C24" s="51" t="s">
        <v>9</v>
      </c>
      <c r="D24" s="19" t="s">
        <v>32</v>
      </c>
      <c r="E24" s="60">
        <v>45467</v>
      </c>
      <c r="F24" s="22" t="s">
        <v>50</v>
      </c>
      <c r="G24" s="19" t="s">
        <v>49</v>
      </c>
      <c r="H24" s="20" t="s">
        <v>65</v>
      </c>
      <c r="I24" s="21" t="s">
        <v>51</v>
      </c>
      <c r="J24" s="23" t="s">
        <v>48</v>
      </c>
      <c r="K24" s="100"/>
    </row>
    <row r="25" spans="1:14" ht="40.4" customHeight="1">
      <c r="A25" s="34" t="s">
        <v>20</v>
      </c>
      <c r="B25" s="24" t="s">
        <v>21</v>
      </c>
      <c r="C25" s="51" t="s">
        <v>9</v>
      </c>
      <c r="D25" s="19" t="s">
        <v>32</v>
      </c>
      <c r="E25" s="60">
        <v>45689</v>
      </c>
      <c r="F25" s="60">
        <v>46722</v>
      </c>
      <c r="G25" s="19" t="s">
        <v>67</v>
      </c>
      <c r="H25" s="20" t="s">
        <v>65</v>
      </c>
      <c r="I25" s="21" t="s">
        <v>28</v>
      </c>
      <c r="J25" s="23" t="s">
        <v>68</v>
      </c>
      <c r="K25" s="100"/>
    </row>
    <row r="26" spans="1:14" ht="40.4" customHeight="1">
      <c r="A26" s="34" t="s">
        <v>20</v>
      </c>
      <c r="B26" s="24" t="s">
        <v>21</v>
      </c>
      <c r="C26" s="51" t="s">
        <v>9</v>
      </c>
      <c r="D26" s="19" t="s">
        <v>32</v>
      </c>
      <c r="E26" s="60">
        <v>45713</v>
      </c>
      <c r="F26" s="60">
        <v>46752</v>
      </c>
      <c r="G26" s="19" t="s">
        <v>69</v>
      </c>
      <c r="H26" s="20" t="s">
        <v>65</v>
      </c>
      <c r="I26" s="21" t="s">
        <v>28</v>
      </c>
      <c r="J26" s="23" t="s">
        <v>70</v>
      </c>
      <c r="K26" s="100"/>
    </row>
    <row r="27" spans="1:14" ht="40.4" customHeight="1">
      <c r="A27" s="34" t="s">
        <v>20</v>
      </c>
      <c r="B27" s="24" t="s">
        <v>21</v>
      </c>
      <c r="C27" s="51" t="s">
        <v>9</v>
      </c>
      <c r="D27" s="19" t="s">
        <v>32</v>
      </c>
      <c r="E27" s="81">
        <v>45809</v>
      </c>
      <c r="F27" s="81">
        <v>46722</v>
      </c>
      <c r="G27" s="19" t="s">
        <v>76</v>
      </c>
      <c r="H27" s="20" t="s">
        <v>65</v>
      </c>
      <c r="I27" s="21" t="s">
        <v>24</v>
      </c>
      <c r="J27" s="23" t="s">
        <v>75</v>
      </c>
      <c r="K27" s="100"/>
    </row>
    <row r="28" spans="1:14" ht="48" customHeight="1">
      <c r="A28" s="34" t="s">
        <v>20</v>
      </c>
      <c r="B28" s="24" t="s">
        <v>21</v>
      </c>
      <c r="C28" s="51" t="s">
        <v>9</v>
      </c>
      <c r="D28" s="19" t="s">
        <v>32</v>
      </c>
      <c r="E28" s="81">
        <v>45413</v>
      </c>
      <c r="F28" s="81">
        <v>46388</v>
      </c>
      <c r="G28" s="19" t="s">
        <v>27</v>
      </c>
      <c r="H28" s="20" t="s">
        <v>66</v>
      </c>
      <c r="I28" s="21" t="s">
        <v>28</v>
      </c>
      <c r="J28" s="23" t="s">
        <v>37</v>
      </c>
      <c r="K28" s="100"/>
    </row>
    <row r="29" spans="1:14" ht="15" customHeight="1">
      <c r="B29" s="35"/>
    </row>
    <row r="30" spans="1:14" ht="15" customHeight="1">
      <c r="B30" s="35"/>
    </row>
  </sheetData>
  <autoFilter ref="A1:J28" xr:uid="{00000000-0001-0000-0000-000000000000}"/>
  <mergeCells count="2">
    <mergeCell ref="E20:F20"/>
    <mergeCell ref="E21:F21"/>
  </mergeCells>
  <phoneticPr fontId="29" type="noConversion"/>
  <hyperlinks>
    <hyperlink ref="J23" r:id="rId1" xr:uid="{5BEBE9C6-C3A1-4545-B92D-6E7A9CD42F1A}"/>
    <hyperlink ref="J28" r:id="rId2" location="opis" xr:uid="{73E54170-2CD3-4A26-9C0E-B81F53697ABC}"/>
    <hyperlink ref="J21" r:id="rId3" xr:uid="{90ED822B-0A48-4594-AE78-1DF8B0D0C694}"/>
    <hyperlink ref="J24" r:id="rId4" xr:uid="{884C07F4-AD62-4AF3-9A47-393EE2677310}"/>
    <hyperlink ref="J22" r:id="rId5" location="opis" xr:uid="{A627681B-2D8E-44E9-9A93-730676C52B95}"/>
    <hyperlink ref="J25" r:id="rId6" xr:uid="{78668B83-49D8-47C3-BDD9-49797F92C16B}"/>
    <hyperlink ref="J26" r:id="rId7" xr:uid="{C63CF77C-36AD-4395-A7F4-C48FD6F23189}"/>
    <hyperlink ref="J27" r:id="rId8" xr:uid="{AE9D4785-4796-41C3-AFFE-49EB393C6E0A}"/>
    <hyperlink ref="J4" r:id="rId9" xr:uid="{5ED632D4-779E-4F7F-A11B-41EFC1B1BC72}"/>
    <hyperlink ref="J6" r:id="rId10" xr:uid="{B89A8735-A0AD-4582-883E-B017C6AAE57F}"/>
    <hyperlink ref="J12" r:id="rId11" xr:uid="{1BD6E2B6-D2F5-4DC8-BC0C-E2BDB63ED39D}"/>
    <hyperlink ref="J14" r:id="rId12" xr:uid="{AC5FA4EC-CE7A-4E2F-895A-25DC405F9368}"/>
    <hyperlink ref="J17" r:id="rId13" xr:uid="{D1CE283A-287F-4D5D-9A58-06F59D821A5D}"/>
    <hyperlink ref="J8" r:id="rId14" xr:uid="{5C8E713B-7F4E-4F83-A6E8-30E3BDAC5B61}"/>
    <hyperlink ref="J9" r:id="rId15" xr:uid="{193C32F1-223C-4D05-B80F-DD3C6A4CC2CD}"/>
    <hyperlink ref="J11" r:id="rId16" xr:uid="{A3270549-2AF8-4519-ACEA-2FF12FC23338}"/>
    <hyperlink ref="J18" r:id="rId17" xr:uid="{429AEDD6-D2DF-42F8-AE5F-645EA7CEAAAA}"/>
    <hyperlink ref="J3" r:id="rId18" xr:uid="{2ABD71A5-DA2B-4AF8-9446-20E68F002FD6}"/>
  </hyperlinks>
  <pageMargins left="0.25000000000000006" right="0.25000000000000006" top="1.438976377952756" bottom="1.438976377952756" header="1.1437007874015748" footer="1.1437007874015748"/>
  <pageSetup paperSize="9" fitToWidth="0" fitToHeight="0" pageOrder="overThenDown" orientation="portrait" horizontalDpi="300" verticalDpi="300" r:id="rId19"/>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76B2-5693-41C5-AFE8-A3E94FF9A220}">
  <dimension ref="A1:N37"/>
  <sheetViews>
    <sheetView topLeftCell="C1" zoomScale="70" zoomScaleNormal="70" workbookViewId="0">
      <selection activeCell="J10" sqref="J10"/>
    </sheetView>
  </sheetViews>
  <sheetFormatPr defaultRowHeight="14"/>
  <cols>
    <col min="1" max="1" width="15" customWidth="1"/>
    <col min="2" max="2" width="41.58203125" customWidth="1"/>
    <col min="3" max="3" width="15.08203125" customWidth="1"/>
    <col min="4" max="4" width="15" customWidth="1"/>
    <col min="5" max="5" width="21" customWidth="1"/>
    <col min="6" max="6" width="16.08203125" customWidth="1"/>
    <col min="7" max="7" width="78.58203125" customWidth="1"/>
    <col min="8" max="8" width="22.08203125" customWidth="1"/>
    <col min="9" max="9" width="17.58203125" customWidth="1"/>
    <col min="10" max="10" width="77.08203125" customWidth="1"/>
    <col min="11" max="11" width="41" customWidth="1"/>
  </cols>
  <sheetData>
    <row r="1" spans="1:14" ht="62">
      <c r="A1" s="1" t="s">
        <v>0</v>
      </c>
      <c r="B1" s="2" t="s">
        <v>1</v>
      </c>
      <c r="C1" s="44" t="s">
        <v>2</v>
      </c>
      <c r="D1" s="4" t="s">
        <v>31</v>
      </c>
      <c r="E1" s="2" t="s">
        <v>38</v>
      </c>
      <c r="F1" s="3" t="s">
        <v>3</v>
      </c>
      <c r="G1" s="4" t="s">
        <v>4</v>
      </c>
      <c r="H1" s="45" t="s">
        <v>5</v>
      </c>
      <c r="I1" s="13" t="s">
        <v>40</v>
      </c>
      <c r="J1" s="4" t="s">
        <v>6</v>
      </c>
      <c r="K1" s="40" t="s">
        <v>88</v>
      </c>
    </row>
    <row r="2" spans="1:14" ht="109.5" customHeight="1">
      <c r="A2" s="80" t="s">
        <v>155</v>
      </c>
      <c r="B2" s="76" t="s">
        <v>156</v>
      </c>
      <c r="C2" s="77" t="s">
        <v>19</v>
      </c>
      <c r="D2" s="78" t="s">
        <v>32</v>
      </c>
      <c r="E2" s="82">
        <v>46310</v>
      </c>
      <c r="F2" s="82">
        <v>46417</v>
      </c>
      <c r="G2" s="76" t="s">
        <v>157</v>
      </c>
      <c r="H2" s="78" t="s">
        <v>10</v>
      </c>
      <c r="I2" s="79">
        <v>400</v>
      </c>
      <c r="J2" s="125" t="s">
        <v>160</v>
      </c>
      <c r="K2" s="92" t="s">
        <v>158</v>
      </c>
    </row>
    <row r="3" spans="1:14" s="111" customFormat="1" ht="79.400000000000006" customHeight="1">
      <c r="A3" s="86" t="s">
        <v>142</v>
      </c>
      <c r="B3" s="92" t="s">
        <v>220</v>
      </c>
      <c r="C3" s="85" t="s">
        <v>9</v>
      </c>
      <c r="D3" s="82" t="s">
        <v>32</v>
      </c>
      <c r="E3" s="82">
        <v>46325</v>
      </c>
      <c r="F3" s="82">
        <v>46366</v>
      </c>
      <c r="G3" s="19" t="s">
        <v>221</v>
      </c>
      <c r="H3" s="26" t="s">
        <v>106</v>
      </c>
      <c r="I3" s="105">
        <v>20</v>
      </c>
      <c r="J3" s="26" t="s">
        <v>111</v>
      </c>
      <c r="K3" s="92" t="s">
        <v>222</v>
      </c>
      <c r="L3" s="109"/>
      <c r="M3" s="109"/>
      <c r="N3" s="109"/>
    </row>
    <row r="4" spans="1:14" ht="53.25" customHeight="1">
      <c r="A4" s="65" t="s">
        <v>36</v>
      </c>
      <c r="B4" s="92" t="s">
        <v>175</v>
      </c>
      <c r="C4" s="10" t="s">
        <v>7</v>
      </c>
      <c r="D4" s="82" t="s">
        <v>105</v>
      </c>
      <c r="E4" s="60">
        <v>46324</v>
      </c>
      <c r="F4" s="60">
        <v>46385</v>
      </c>
      <c r="G4" s="19" t="s">
        <v>98</v>
      </c>
      <c r="H4" s="26" t="s">
        <v>18</v>
      </c>
      <c r="I4" s="105">
        <v>500</v>
      </c>
      <c r="J4" s="127" t="s">
        <v>176</v>
      </c>
      <c r="K4" s="19" t="s">
        <v>177</v>
      </c>
    </row>
    <row r="5" spans="1:14" ht="140">
      <c r="A5" s="65" t="s">
        <v>178</v>
      </c>
      <c r="B5" s="19" t="s">
        <v>179</v>
      </c>
      <c r="C5" s="10" t="s">
        <v>7</v>
      </c>
      <c r="D5" s="82" t="s">
        <v>105</v>
      </c>
      <c r="E5" s="60">
        <v>46296</v>
      </c>
      <c r="F5" s="60">
        <v>46346</v>
      </c>
      <c r="G5" s="121" t="s">
        <v>180</v>
      </c>
      <c r="H5" s="26" t="s">
        <v>115</v>
      </c>
      <c r="I5" s="105">
        <v>30</v>
      </c>
      <c r="J5" s="15" t="s">
        <v>181</v>
      </c>
      <c r="K5" s="19" t="s">
        <v>116</v>
      </c>
    </row>
    <row r="6" spans="1:14" ht="98">
      <c r="A6" s="123" t="s">
        <v>101</v>
      </c>
      <c r="B6" s="124" t="s">
        <v>102</v>
      </c>
      <c r="C6" s="10" t="s">
        <v>7</v>
      </c>
      <c r="D6" s="82" t="s">
        <v>105</v>
      </c>
      <c r="E6" s="131" t="s">
        <v>182</v>
      </c>
      <c r="F6" s="131" t="s">
        <v>183</v>
      </c>
      <c r="G6" s="124" t="s">
        <v>184</v>
      </c>
      <c r="H6" s="26" t="s">
        <v>18</v>
      </c>
      <c r="I6" s="129" t="s">
        <v>226</v>
      </c>
      <c r="J6" s="127" t="s">
        <v>224</v>
      </c>
      <c r="K6" s="124" t="s">
        <v>103</v>
      </c>
    </row>
    <row r="7" spans="1:14" ht="70">
      <c r="A7" s="65" t="s">
        <v>185</v>
      </c>
      <c r="B7" s="92" t="s">
        <v>186</v>
      </c>
      <c r="C7" s="10" t="s">
        <v>7</v>
      </c>
      <c r="D7" s="82" t="s">
        <v>105</v>
      </c>
      <c r="E7" s="128" t="s">
        <v>182</v>
      </c>
      <c r="F7" s="128" t="s">
        <v>187</v>
      </c>
      <c r="G7" s="19" t="s">
        <v>188</v>
      </c>
      <c r="H7" s="26" t="s">
        <v>18</v>
      </c>
      <c r="I7" s="129" t="s">
        <v>226</v>
      </c>
      <c r="J7" s="127" t="s">
        <v>225</v>
      </c>
      <c r="K7" s="19" t="s">
        <v>189</v>
      </c>
    </row>
    <row r="8" spans="1:14" ht="52.5" customHeight="1">
      <c r="A8" s="65" t="s">
        <v>190</v>
      </c>
      <c r="B8" s="92" t="s">
        <v>191</v>
      </c>
      <c r="C8" s="10" t="s">
        <v>7</v>
      </c>
      <c r="D8" s="82" t="s">
        <v>105</v>
      </c>
      <c r="E8" s="60">
        <v>46324</v>
      </c>
      <c r="F8" s="60">
        <v>46415</v>
      </c>
      <c r="G8" s="19" t="s">
        <v>192</v>
      </c>
      <c r="H8" s="26" t="s">
        <v>193</v>
      </c>
      <c r="I8" s="130">
        <v>400</v>
      </c>
      <c r="J8" s="52" t="s">
        <v>194</v>
      </c>
      <c r="K8" s="19" t="s">
        <v>195</v>
      </c>
    </row>
    <row r="9" spans="1:14" s="72" customFormat="1" ht="56">
      <c r="A9" s="65" t="s">
        <v>59</v>
      </c>
      <c r="B9" s="92" t="s">
        <v>196</v>
      </c>
      <c r="C9" s="10" t="s">
        <v>7</v>
      </c>
      <c r="D9" s="82" t="s">
        <v>105</v>
      </c>
      <c r="E9" s="128" t="s">
        <v>182</v>
      </c>
      <c r="F9" s="128" t="s">
        <v>197</v>
      </c>
      <c r="G9" s="19" t="s">
        <v>198</v>
      </c>
      <c r="H9" s="26" t="s">
        <v>18</v>
      </c>
      <c r="I9" s="74">
        <v>40</v>
      </c>
      <c r="J9" s="127" t="s">
        <v>225</v>
      </c>
      <c r="K9" s="19" t="s">
        <v>199</v>
      </c>
    </row>
    <row r="10" spans="1:14" s="111" customFormat="1" ht="61.5" customHeight="1">
      <c r="A10" s="49" t="s">
        <v>36</v>
      </c>
      <c r="B10" s="24" t="s">
        <v>169</v>
      </c>
      <c r="C10" s="84" t="s">
        <v>8</v>
      </c>
      <c r="D10" s="126" t="s">
        <v>32</v>
      </c>
      <c r="E10" s="82">
        <v>46301</v>
      </c>
      <c r="F10" s="82">
        <v>46366</v>
      </c>
      <c r="G10" s="92" t="s">
        <v>171</v>
      </c>
      <c r="H10" s="94" t="s">
        <v>18</v>
      </c>
      <c r="I10" s="74">
        <v>10</v>
      </c>
      <c r="J10" s="53" t="s">
        <v>215</v>
      </c>
      <c r="K10" s="26" t="s">
        <v>170</v>
      </c>
      <c r="L10" s="5"/>
      <c r="M10" s="5"/>
      <c r="N10" s="5"/>
    </row>
    <row r="37" spans="6:9">
      <c r="F37" s="72"/>
      <c r="G37" s="72"/>
      <c r="H37" s="72"/>
      <c r="I37" s="72"/>
    </row>
  </sheetData>
  <autoFilter ref="A1:J1" xr:uid="{03D076B2-5693-41C5-AFE8-A3E94FF9A220}"/>
  <phoneticPr fontId="29" type="noConversion"/>
  <hyperlinks>
    <hyperlink ref="J5" r:id="rId1" xr:uid="{A59CC662-09AC-49BD-A311-BED266A2D9F9}"/>
    <hyperlink ref="J8" r:id="rId2" xr:uid="{7A0E0FBD-0F47-428E-9608-0A4B7968A556}"/>
    <hyperlink ref="J10" r:id="rId3" xr:uid="{937CC07E-73FE-4788-8465-364BC45CBD54}"/>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D275-FE34-4B61-861B-5DDBB9CCCA27}">
  <dimension ref="A1:J27"/>
  <sheetViews>
    <sheetView zoomScale="70" zoomScaleNormal="70" workbookViewId="0">
      <selection activeCell="I3" sqref="I3"/>
    </sheetView>
  </sheetViews>
  <sheetFormatPr defaultRowHeight="14"/>
  <cols>
    <col min="1" max="1" width="21.58203125" customWidth="1"/>
    <col min="2" max="2" width="26.58203125" customWidth="1"/>
    <col min="3" max="3" width="16.5" customWidth="1"/>
    <col min="4" max="4" width="17.58203125" customWidth="1"/>
    <col min="5" max="5" width="23" customWidth="1"/>
    <col min="6" max="6" width="15.58203125" customWidth="1"/>
    <col min="7" max="7" width="70.83203125" customWidth="1"/>
    <col min="8" max="8" width="21.58203125" customWidth="1"/>
    <col min="9" max="9" width="19" style="6" customWidth="1"/>
    <col min="10" max="10" width="67.58203125" customWidth="1"/>
  </cols>
  <sheetData>
    <row r="1" spans="1:10" ht="62">
      <c r="A1" s="27" t="s">
        <v>0</v>
      </c>
      <c r="B1" s="28" t="s">
        <v>1</v>
      </c>
      <c r="C1" s="28" t="s">
        <v>2</v>
      </c>
      <c r="D1" s="41" t="s">
        <v>31</v>
      </c>
      <c r="E1" s="38" t="s">
        <v>38</v>
      </c>
      <c r="F1" s="38" t="s">
        <v>3</v>
      </c>
      <c r="G1" s="27" t="s">
        <v>4</v>
      </c>
      <c r="H1" s="30" t="s">
        <v>5</v>
      </c>
      <c r="I1" s="70" t="s">
        <v>40</v>
      </c>
      <c r="J1" s="29" t="s">
        <v>6</v>
      </c>
    </row>
    <row r="2" spans="1:10" ht="42">
      <c r="A2" s="47" t="s">
        <v>16</v>
      </c>
      <c r="B2" s="46" t="s">
        <v>91</v>
      </c>
      <c r="C2" s="83" t="s">
        <v>19</v>
      </c>
      <c r="D2" s="32" t="s">
        <v>33</v>
      </c>
      <c r="E2" s="9">
        <v>46314</v>
      </c>
      <c r="F2" s="9">
        <v>46325</v>
      </c>
      <c r="G2" s="92" t="s">
        <v>162</v>
      </c>
      <c r="H2" s="18" t="s">
        <v>161</v>
      </c>
      <c r="I2" s="43">
        <v>28.46</v>
      </c>
      <c r="J2" s="88" t="s">
        <v>163</v>
      </c>
    </row>
    <row r="3" spans="1:10" ht="70">
      <c r="A3" s="31" t="s">
        <v>43</v>
      </c>
      <c r="B3" s="87" t="s">
        <v>45</v>
      </c>
      <c r="C3" s="83" t="s">
        <v>19</v>
      </c>
      <c r="D3" s="7" t="s">
        <v>33</v>
      </c>
      <c r="E3" s="9">
        <v>45390</v>
      </c>
      <c r="F3" s="9">
        <v>46387</v>
      </c>
      <c r="G3" s="87" t="s">
        <v>44</v>
      </c>
      <c r="H3" s="33" t="s">
        <v>35</v>
      </c>
      <c r="I3" s="43">
        <v>3540.22</v>
      </c>
      <c r="J3" s="15" t="s">
        <v>46</v>
      </c>
    </row>
    <row r="4" spans="1:10" ht="42">
      <c r="A4" s="47" t="s">
        <v>141</v>
      </c>
      <c r="B4" s="46" t="s">
        <v>140</v>
      </c>
      <c r="C4" s="83" t="s">
        <v>19</v>
      </c>
      <c r="D4" s="32" t="s">
        <v>33</v>
      </c>
      <c r="E4" s="9">
        <v>46295</v>
      </c>
      <c r="F4" s="9">
        <v>46356</v>
      </c>
      <c r="G4" s="92" t="s">
        <v>139</v>
      </c>
      <c r="H4" s="18" t="s">
        <v>35</v>
      </c>
      <c r="I4" s="43">
        <v>4.8</v>
      </c>
      <c r="J4" s="50" t="s">
        <v>107</v>
      </c>
    </row>
    <row r="5" spans="1:10" ht="99.75" customHeight="1">
      <c r="A5" s="47" t="s">
        <v>237</v>
      </c>
      <c r="B5" s="46" t="s">
        <v>238</v>
      </c>
      <c r="C5" s="83" t="s">
        <v>19</v>
      </c>
      <c r="D5" s="32" t="s">
        <v>33</v>
      </c>
      <c r="E5" s="9">
        <v>46296</v>
      </c>
      <c r="F5" s="9">
        <v>46387</v>
      </c>
      <c r="G5" s="92" t="s">
        <v>239</v>
      </c>
      <c r="H5" s="18" t="s">
        <v>35</v>
      </c>
      <c r="I5" s="43">
        <v>8.56</v>
      </c>
      <c r="J5" s="50" t="s">
        <v>107</v>
      </c>
    </row>
    <row r="6" spans="1:10" ht="84.75" customHeight="1">
      <c r="A6" s="31" t="s">
        <v>59</v>
      </c>
      <c r="B6" s="87" t="s">
        <v>60</v>
      </c>
      <c r="C6" s="83" t="s">
        <v>19</v>
      </c>
      <c r="D6" s="7" t="s">
        <v>33</v>
      </c>
      <c r="E6" s="16">
        <v>45443</v>
      </c>
      <c r="F6" s="16">
        <v>46387</v>
      </c>
      <c r="G6" s="87" t="s">
        <v>240</v>
      </c>
      <c r="H6" s="18" t="s">
        <v>35</v>
      </c>
      <c r="I6" s="43">
        <v>11016</v>
      </c>
      <c r="J6" s="15" t="s">
        <v>61</v>
      </c>
    </row>
    <row r="7" spans="1:10" ht="181.5" customHeight="1">
      <c r="A7" s="31" t="s">
        <v>77</v>
      </c>
      <c r="B7" s="87" t="s">
        <v>78</v>
      </c>
      <c r="C7" s="83" t="s">
        <v>19</v>
      </c>
      <c r="D7" s="7" t="s">
        <v>33</v>
      </c>
      <c r="E7" s="16">
        <v>46024</v>
      </c>
      <c r="F7" s="16">
        <v>46387</v>
      </c>
      <c r="G7" s="87" t="s">
        <v>79</v>
      </c>
      <c r="H7" s="18" t="s">
        <v>35</v>
      </c>
      <c r="I7" s="43">
        <v>300.64999999999998</v>
      </c>
      <c r="J7" s="53" t="s">
        <v>82</v>
      </c>
    </row>
    <row r="8" spans="1:10" ht="126">
      <c r="A8" s="31" t="s">
        <v>41</v>
      </c>
      <c r="B8" s="7" t="s">
        <v>42</v>
      </c>
      <c r="C8" s="83" t="s">
        <v>19</v>
      </c>
      <c r="D8" s="7" t="s">
        <v>33</v>
      </c>
      <c r="E8" s="9">
        <v>45473</v>
      </c>
      <c r="F8" s="9">
        <v>46387</v>
      </c>
      <c r="G8" s="42" t="s">
        <v>47</v>
      </c>
      <c r="H8" s="18" t="s">
        <v>35</v>
      </c>
      <c r="I8" s="43">
        <v>1175.1199999999999</v>
      </c>
      <c r="J8" s="50" t="s">
        <v>81</v>
      </c>
    </row>
    <row r="9" spans="1:10" ht="70">
      <c r="A9" s="47" t="s">
        <v>53</v>
      </c>
      <c r="B9" s="46" t="s">
        <v>54</v>
      </c>
      <c r="C9" s="83" t="s">
        <v>19</v>
      </c>
      <c r="D9" s="32" t="s">
        <v>33</v>
      </c>
      <c r="E9" s="9">
        <v>45566</v>
      </c>
      <c r="F9" s="9">
        <v>46387</v>
      </c>
      <c r="G9" s="87" t="s">
        <v>52</v>
      </c>
      <c r="H9" s="18" t="s">
        <v>35</v>
      </c>
      <c r="I9" s="43">
        <v>471.88</v>
      </c>
      <c r="J9" s="15" t="s">
        <v>55</v>
      </c>
    </row>
    <row r="10" spans="1:10" ht="56">
      <c r="A10" s="47" t="s">
        <v>53</v>
      </c>
      <c r="B10" s="32" t="s">
        <v>71</v>
      </c>
      <c r="C10" s="83" t="s">
        <v>19</v>
      </c>
      <c r="D10" s="32" t="s">
        <v>33</v>
      </c>
      <c r="E10" s="9">
        <v>45842</v>
      </c>
      <c r="F10" s="9">
        <v>46387</v>
      </c>
      <c r="G10" s="42" t="s">
        <v>72</v>
      </c>
      <c r="H10" s="18" t="s">
        <v>35</v>
      </c>
      <c r="I10" s="43">
        <v>424.75</v>
      </c>
      <c r="J10" s="50" t="s">
        <v>80</v>
      </c>
    </row>
    <row r="11" spans="1:10" ht="48" customHeight="1">
      <c r="A11" s="47" t="s">
        <v>151</v>
      </c>
      <c r="B11" s="46" t="s">
        <v>152</v>
      </c>
      <c r="C11" s="83" t="s">
        <v>19</v>
      </c>
      <c r="D11" s="32" t="s">
        <v>33</v>
      </c>
      <c r="E11" s="9">
        <v>46280</v>
      </c>
      <c r="F11" s="9">
        <v>46356</v>
      </c>
      <c r="G11" s="92" t="s">
        <v>154</v>
      </c>
      <c r="H11" s="18" t="s">
        <v>153</v>
      </c>
      <c r="I11" s="43">
        <v>330</v>
      </c>
      <c r="J11" s="88" t="s">
        <v>107</v>
      </c>
    </row>
    <row r="12" spans="1:10" ht="42">
      <c r="A12" s="89" t="s">
        <v>83</v>
      </c>
      <c r="B12" s="11" t="s">
        <v>84</v>
      </c>
      <c r="C12" s="90" t="s">
        <v>19</v>
      </c>
      <c r="D12" s="54" t="s">
        <v>33</v>
      </c>
      <c r="E12" s="75">
        <v>46112</v>
      </c>
      <c r="F12" s="75">
        <v>46752</v>
      </c>
      <c r="G12" s="11" t="s">
        <v>86</v>
      </c>
      <c r="H12" s="11" t="s">
        <v>35</v>
      </c>
      <c r="I12" s="91">
        <v>3.1419999999999999</v>
      </c>
      <c r="J12" s="11" t="s">
        <v>85</v>
      </c>
    </row>
    <row r="13" spans="1:10" ht="84">
      <c r="A13" s="47" t="s">
        <v>164</v>
      </c>
      <c r="B13" s="46" t="s">
        <v>165</v>
      </c>
      <c r="C13" s="83" t="s">
        <v>19</v>
      </c>
      <c r="D13" s="32" t="s">
        <v>33</v>
      </c>
      <c r="E13" s="9">
        <v>46296</v>
      </c>
      <c r="F13" s="9">
        <v>46568</v>
      </c>
      <c r="G13" s="92" t="s">
        <v>166</v>
      </c>
      <c r="H13" s="18" t="s">
        <v>35</v>
      </c>
      <c r="I13" s="43">
        <v>2667.74</v>
      </c>
      <c r="J13" s="88" t="s">
        <v>167</v>
      </c>
    </row>
    <row r="14" spans="1:10" ht="84">
      <c r="A14" s="65" t="s">
        <v>216</v>
      </c>
      <c r="B14" s="132" t="s">
        <v>217</v>
      </c>
      <c r="C14" s="10" t="s">
        <v>7</v>
      </c>
      <c r="D14" s="20" t="s">
        <v>33</v>
      </c>
      <c r="E14" s="120">
        <v>46310</v>
      </c>
      <c r="F14" s="120">
        <v>46371</v>
      </c>
      <c r="G14" s="20" t="s">
        <v>218</v>
      </c>
      <c r="H14" s="26" t="s">
        <v>18</v>
      </c>
      <c r="I14" s="134">
        <v>5</v>
      </c>
      <c r="J14" s="52" t="s">
        <v>219</v>
      </c>
    </row>
    <row r="15" spans="1:10" ht="94.15" customHeight="1">
      <c r="A15" s="65" t="s">
        <v>200</v>
      </c>
      <c r="B15" s="132" t="s">
        <v>201</v>
      </c>
      <c r="C15" s="10" t="s">
        <v>7</v>
      </c>
      <c r="D15" s="7" t="s">
        <v>33</v>
      </c>
      <c r="E15" s="133" t="s">
        <v>242</v>
      </c>
      <c r="F15" s="133" t="s">
        <v>242</v>
      </c>
      <c r="G15" s="7" t="s">
        <v>202</v>
      </c>
      <c r="H15" s="88" t="s">
        <v>203</v>
      </c>
      <c r="I15" s="71">
        <v>40</v>
      </c>
      <c r="J15" s="66" t="s">
        <v>241</v>
      </c>
    </row>
    <row r="16" spans="1:10" ht="41.25" customHeight="1">
      <c r="A16" s="65" t="s">
        <v>92</v>
      </c>
      <c r="B16" s="132" t="s">
        <v>93</v>
      </c>
      <c r="C16" s="10" t="s">
        <v>7</v>
      </c>
      <c r="D16" s="7" t="s">
        <v>33</v>
      </c>
      <c r="E16" s="120">
        <v>46280</v>
      </c>
      <c r="F16" s="120">
        <v>46325</v>
      </c>
      <c r="G16" s="20" t="s">
        <v>204</v>
      </c>
      <c r="H16" s="88" t="s">
        <v>205</v>
      </c>
      <c r="I16" s="71">
        <v>15</v>
      </c>
      <c r="J16" s="15" t="s">
        <v>206</v>
      </c>
    </row>
    <row r="17" spans="1:10" ht="126">
      <c r="A17" s="96" t="s">
        <v>114</v>
      </c>
      <c r="B17" s="97" t="s">
        <v>113</v>
      </c>
      <c r="C17" s="98" t="s">
        <v>17</v>
      </c>
      <c r="D17" s="32" t="s">
        <v>33</v>
      </c>
      <c r="E17" s="120">
        <v>46295</v>
      </c>
      <c r="F17" s="120">
        <v>46356</v>
      </c>
      <c r="G17" s="7" t="s">
        <v>223</v>
      </c>
      <c r="H17" s="88" t="s">
        <v>87</v>
      </c>
      <c r="I17" s="71">
        <v>9.9</v>
      </c>
      <c r="J17" s="88" t="s">
        <v>97</v>
      </c>
    </row>
    <row r="18" spans="1:10" ht="63" customHeight="1">
      <c r="A18" s="86" t="s">
        <v>62</v>
      </c>
      <c r="B18" s="118" t="s">
        <v>63</v>
      </c>
      <c r="C18" s="86" t="s">
        <v>9</v>
      </c>
      <c r="D18" s="7" t="s">
        <v>33</v>
      </c>
      <c r="E18" s="9">
        <v>46303</v>
      </c>
      <c r="F18" s="9">
        <v>46342</v>
      </c>
      <c r="G18" s="7" t="s">
        <v>208</v>
      </c>
      <c r="H18" s="18" t="s">
        <v>64</v>
      </c>
      <c r="I18" s="43">
        <v>45.9</v>
      </c>
      <c r="J18" s="88" t="s">
        <v>107</v>
      </c>
    </row>
    <row r="19" spans="1:10" ht="63" customHeight="1">
      <c r="A19" s="86" t="s">
        <v>209</v>
      </c>
      <c r="B19" s="118" t="s">
        <v>210</v>
      </c>
      <c r="C19" s="86" t="s">
        <v>9</v>
      </c>
      <c r="D19" s="7" t="s">
        <v>33</v>
      </c>
      <c r="E19" s="9">
        <v>46303</v>
      </c>
      <c r="F19" s="9">
        <v>46342</v>
      </c>
      <c r="G19" s="7" t="s">
        <v>211</v>
      </c>
      <c r="H19" s="18" t="s">
        <v>64</v>
      </c>
      <c r="I19" s="43">
        <v>5.5</v>
      </c>
      <c r="J19" s="88" t="s">
        <v>107</v>
      </c>
    </row>
    <row r="20" spans="1:10" ht="63" customHeight="1">
      <c r="A20" s="86" t="s">
        <v>104</v>
      </c>
      <c r="B20" s="118" t="s">
        <v>128</v>
      </c>
      <c r="C20" s="86" t="s">
        <v>9</v>
      </c>
      <c r="D20" s="7" t="s">
        <v>33</v>
      </c>
      <c r="E20" s="9">
        <v>46272</v>
      </c>
      <c r="F20" s="9">
        <v>46302</v>
      </c>
      <c r="G20" s="7" t="s">
        <v>130</v>
      </c>
      <c r="H20" s="18" t="s">
        <v>34</v>
      </c>
      <c r="I20" s="43">
        <v>69</v>
      </c>
      <c r="J20" s="88" t="s">
        <v>107</v>
      </c>
    </row>
    <row r="21" spans="1:10" ht="64.900000000000006" customHeight="1">
      <c r="A21" s="86" t="s">
        <v>104</v>
      </c>
      <c r="B21" s="118" t="s">
        <v>128</v>
      </c>
      <c r="C21" s="86" t="s">
        <v>9</v>
      </c>
      <c r="D21" s="7" t="s">
        <v>33</v>
      </c>
      <c r="E21" s="9">
        <v>46272</v>
      </c>
      <c r="F21" s="9">
        <v>46302</v>
      </c>
      <c r="G21" s="7" t="s">
        <v>129</v>
      </c>
      <c r="H21" s="18" t="s">
        <v>34</v>
      </c>
      <c r="I21" s="43">
        <v>64.400000000000006</v>
      </c>
      <c r="J21" s="88" t="s">
        <v>107</v>
      </c>
    </row>
    <row r="22" spans="1:10" ht="64.900000000000006" customHeight="1">
      <c r="A22" s="86" t="s">
        <v>133</v>
      </c>
      <c r="B22" s="118" t="s">
        <v>131</v>
      </c>
      <c r="C22" s="86" t="s">
        <v>9</v>
      </c>
      <c r="D22" s="7" t="s">
        <v>33</v>
      </c>
      <c r="E22" s="9">
        <v>46272</v>
      </c>
      <c r="F22" s="9">
        <v>46302</v>
      </c>
      <c r="G22" s="7" t="s">
        <v>132</v>
      </c>
      <c r="H22" s="18" t="s">
        <v>34</v>
      </c>
      <c r="I22" s="43">
        <v>27.8</v>
      </c>
      <c r="J22" s="88" t="s">
        <v>107</v>
      </c>
    </row>
    <row r="23" spans="1:10" ht="64.900000000000006" customHeight="1">
      <c r="A23" s="86" t="s">
        <v>133</v>
      </c>
      <c r="B23" s="118" t="s">
        <v>131</v>
      </c>
      <c r="C23" s="86" t="s">
        <v>9</v>
      </c>
      <c r="D23" s="7" t="s">
        <v>33</v>
      </c>
      <c r="E23" s="9">
        <v>46272</v>
      </c>
      <c r="F23" s="9">
        <v>46302</v>
      </c>
      <c r="G23" s="7" t="s">
        <v>134</v>
      </c>
      <c r="H23" s="18" t="s">
        <v>34</v>
      </c>
      <c r="I23" s="43">
        <v>3.3</v>
      </c>
      <c r="J23" s="88" t="s">
        <v>107</v>
      </c>
    </row>
    <row r="24" spans="1:10" ht="64.900000000000006" customHeight="1">
      <c r="A24" s="86" t="s">
        <v>108</v>
      </c>
      <c r="B24" s="118" t="s">
        <v>109</v>
      </c>
      <c r="C24" s="86" t="s">
        <v>9</v>
      </c>
      <c r="D24" s="7" t="s">
        <v>33</v>
      </c>
      <c r="E24" s="9">
        <v>46265</v>
      </c>
      <c r="F24" s="9">
        <v>46325</v>
      </c>
      <c r="G24" s="7" t="s">
        <v>110</v>
      </c>
      <c r="H24" s="18" t="s">
        <v>106</v>
      </c>
      <c r="I24" s="43">
        <v>40</v>
      </c>
      <c r="J24" s="88" t="s">
        <v>107</v>
      </c>
    </row>
    <row r="25" spans="1:10" ht="64.900000000000006" customHeight="1">
      <c r="A25" s="86" t="s">
        <v>59</v>
      </c>
      <c r="B25" s="118" t="s">
        <v>135</v>
      </c>
      <c r="C25" s="86" t="s">
        <v>9</v>
      </c>
      <c r="D25" s="7" t="s">
        <v>33</v>
      </c>
      <c r="E25" s="9">
        <v>46281</v>
      </c>
      <c r="F25" s="9">
        <v>46311</v>
      </c>
      <c r="G25" s="7" t="s">
        <v>137</v>
      </c>
      <c r="H25" s="18" t="s">
        <v>136</v>
      </c>
      <c r="I25" s="43">
        <v>20.2</v>
      </c>
      <c r="J25" s="88" t="s">
        <v>107</v>
      </c>
    </row>
    <row r="26" spans="1:10" ht="63" customHeight="1">
      <c r="A26" s="86" t="s">
        <v>59</v>
      </c>
      <c r="B26" s="118" t="s">
        <v>135</v>
      </c>
      <c r="C26" s="86" t="s">
        <v>9</v>
      </c>
      <c r="D26" s="7" t="s">
        <v>33</v>
      </c>
      <c r="E26" s="9">
        <v>46318</v>
      </c>
      <c r="F26" s="9">
        <v>46325</v>
      </c>
      <c r="G26" s="7" t="s">
        <v>138</v>
      </c>
      <c r="H26" s="18" t="s">
        <v>136</v>
      </c>
      <c r="I26" s="43">
        <v>20.5</v>
      </c>
      <c r="J26" s="88" t="s">
        <v>107</v>
      </c>
    </row>
    <row r="27" spans="1:10">
      <c r="I27" s="136">
        <f>SUM(I2:I26)</f>
        <v>20337.822000000004</v>
      </c>
    </row>
  </sheetData>
  <autoFilter ref="A1:J12" xr:uid="{EB3BD275-FE34-4B61-861B-5DDBB9CCCA27}"/>
  <phoneticPr fontId="29" type="noConversion"/>
  <hyperlinks>
    <hyperlink ref="J9" r:id="rId1" xr:uid="{54688853-4676-4BE7-9997-B346AB6780A3}"/>
    <hyperlink ref="J6" r:id="rId2" xr:uid="{0DC20223-A151-418E-B4D7-9287BC66BC38}"/>
    <hyperlink ref="J3" r:id="rId3" xr:uid="{F793B4A2-1405-4DDC-941E-2CF97048BA5F}"/>
    <hyperlink ref="J7" r:id="rId4" xr:uid="{F7EBFFF7-4358-460C-AB52-E6BB7A73CB91}"/>
    <hyperlink ref="J16" r:id="rId5" xr:uid="{77C0BF58-B295-4C78-8964-F45DF04BB0C1}"/>
    <hyperlink ref="J14" r:id="rId6" location="dokumenty" xr:uid="{A47616D5-5DBE-467A-89D8-7D219EC4D055}"/>
  </hyperlinks>
  <pageMargins left="0.7" right="0.7" top="0.75" bottom="0.75" header="0.3" footer="0.3"/>
  <pageSetup paperSize="9"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86A96-C2E4-4646-A4FD-86502CAEF251}">
  <dimension ref="A1:J13"/>
  <sheetViews>
    <sheetView zoomScale="70" zoomScaleNormal="70" workbookViewId="0">
      <selection activeCell="I3" sqref="I3"/>
    </sheetView>
  </sheetViews>
  <sheetFormatPr defaultRowHeight="14"/>
  <cols>
    <col min="1" max="1" width="20.08203125" customWidth="1"/>
    <col min="2" max="2" width="28.08203125" customWidth="1"/>
    <col min="3" max="3" width="16.58203125" customWidth="1"/>
    <col min="4" max="4" width="18.08203125" customWidth="1"/>
    <col min="5" max="5" width="20.08203125" customWidth="1"/>
    <col min="6" max="6" width="16.58203125" customWidth="1"/>
    <col min="7" max="7" width="68.5" customWidth="1"/>
    <col min="8" max="8" width="32.08203125" customWidth="1"/>
    <col min="9" max="9" width="22.08203125" customWidth="1"/>
    <col min="10" max="10" width="59.25" customWidth="1"/>
  </cols>
  <sheetData>
    <row r="1" spans="1:10" ht="56">
      <c r="A1" s="55" t="s">
        <v>0</v>
      </c>
      <c r="B1" s="56" t="s">
        <v>1</v>
      </c>
      <c r="C1" s="57" t="s">
        <v>2</v>
      </c>
      <c r="D1" s="59" t="s">
        <v>31</v>
      </c>
      <c r="E1" s="55" t="s">
        <v>38</v>
      </c>
      <c r="F1" s="56" t="s">
        <v>3</v>
      </c>
      <c r="G1" s="56" t="s">
        <v>4</v>
      </c>
      <c r="H1" s="57" t="s">
        <v>5</v>
      </c>
      <c r="I1" s="58" t="s">
        <v>40</v>
      </c>
      <c r="J1" s="59" t="s">
        <v>6</v>
      </c>
    </row>
    <row r="2" spans="1:10" ht="70">
      <c r="A2" s="31" t="s">
        <v>36</v>
      </c>
      <c r="B2" s="100" t="s">
        <v>233</v>
      </c>
      <c r="C2" s="83" t="s">
        <v>19</v>
      </c>
      <c r="D2" s="7" t="s">
        <v>33</v>
      </c>
      <c r="E2" s="9">
        <v>46314</v>
      </c>
      <c r="F2" s="9">
        <v>46418</v>
      </c>
      <c r="G2" s="139" t="s">
        <v>234</v>
      </c>
      <c r="H2" s="18" t="s">
        <v>161</v>
      </c>
      <c r="I2" s="137">
        <v>160</v>
      </c>
      <c r="J2" s="138" t="s">
        <v>107</v>
      </c>
    </row>
    <row r="3" spans="1:10" ht="48" customHeight="1">
      <c r="A3" s="47" t="s">
        <v>16</v>
      </c>
      <c r="B3" s="46" t="s">
        <v>91</v>
      </c>
      <c r="C3" s="83" t="s">
        <v>19</v>
      </c>
      <c r="D3" s="32" t="s">
        <v>33</v>
      </c>
      <c r="E3" s="9">
        <v>46314</v>
      </c>
      <c r="F3" s="9">
        <v>46325</v>
      </c>
      <c r="G3" s="92" t="s">
        <v>162</v>
      </c>
      <c r="H3" s="18" t="s">
        <v>161</v>
      </c>
      <c r="I3" s="43">
        <v>28.46</v>
      </c>
      <c r="J3" s="88" t="s">
        <v>163</v>
      </c>
    </row>
    <row r="4" spans="1:10" ht="48" customHeight="1">
      <c r="A4" s="47" t="s">
        <v>141</v>
      </c>
      <c r="B4" s="46" t="s">
        <v>140</v>
      </c>
      <c r="C4" s="83" t="s">
        <v>19</v>
      </c>
      <c r="D4" s="32" t="s">
        <v>33</v>
      </c>
      <c r="E4" s="9">
        <v>46325</v>
      </c>
      <c r="F4" s="9">
        <v>46386</v>
      </c>
      <c r="G4" s="92" t="s">
        <v>139</v>
      </c>
      <c r="H4" s="18" t="s">
        <v>35</v>
      </c>
      <c r="I4" s="43">
        <v>10</v>
      </c>
      <c r="J4" s="50" t="s">
        <v>107</v>
      </c>
    </row>
    <row r="5" spans="1:10" ht="70">
      <c r="A5" s="47" t="s">
        <v>237</v>
      </c>
      <c r="B5" s="46" t="s">
        <v>238</v>
      </c>
      <c r="C5" s="83" t="s">
        <v>19</v>
      </c>
      <c r="D5" s="32" t="s">
        <v>33</v>
      </c>
      <c r="E5" s="9">
        <v>46296</v>
      </c>
      <c r="F5" s="9">
        <v>46387</v>
      </c>
      <c r="G5" s="92" t="s">
        <v>239</v>
      </c>
      <c r="H5" s="18" t="s">
        <v>35</v>
      </c>
      <c r="I5" s="43">
        <v>8.56</v>
      </c>
      <c r="J5" s="50" t="s">
        <v>107</v>
      </c>
    </row>
    <row r="6" spans="1:10" ht="84">
      <c r="A6" s="47" t="s">
        <v>164</v>
      </c>
      <c r="B6" s="46" t="s">
        <v>165</v>
      </c>
      <c r="C6" s="83" t="s">
        <v>19</v>
      </c>
      <c r="D6" s="32" t="s">
        <v>33</v>
      </c>
      <c r="E6" s="9">
        <v>46296</v>
      </c>
      <c r="F6" s="9">
        <v>46568</v>
      </c>
      <c r="G6" s="92" t="s">
        <v>166</v>
      </c>
      <c r="H6" s="18" t="s">
        <v>35</v>
      </c>
      <c r="I6" s="43">
        <v>2667.74</v>
      </c>
      <c r="J6" s="88" t="s">
        <v>167</v>
      </c>
    </row>
    <row r="7" spans="1:10" ht="98">
      <c r="A7" s="65" t="s">
        <v>216</v>
      </c>
      <c r="B7" s="132" t="s">
        <v>217</v>
      </c>
      <c r="C7" s="10" t="s">
        <v>7</v>
      </c>
      <c r="D7" s="20" t="s">
        <v>33</v>
      </c>
      <c r="E7" s="120">
        <v>46310</v>
      </c>
      <c r="F7" s="120">
        <v>46371</v>
      </c>
      <c r="G7" s="20" t="s">
        <v>218</v>
      </c>
      <c r="H7" s="26" t="s">
        <v>18</v>
      </c>
      <c r="I7" s="134">
        <v>5</v>
      </c>
      <c r="J7" s="52" t="s">
        <v>219</v>
      </c>
    </row>
    <row r="8" spans="1:10" ht="70">
      <c r="A8" s="65" t="s">
        <v>200</v>
      </c>
      <c r="B8" s="132" t="s">
        <v>201</v>
      </c>
      <c r="C8" s="10" t="s">
        <v>7</v>
      </c>
      <c r="D8" s="7" t="s">
        <v>33</v>
      </c>
      <c r="E8" s="133" t="s">
        <v>242</v>
      </c>
      <c r="F8" s="133" t="s">
        <v>242</v>
      </c>
      <c r="G8" s="7" t="s">
        <v>202</v>
      </c>
      <c r="H8" s="88" t="s">
        <v>203</v>
      </c>
      <c r="I8" s="71">
        <v>40</v>
      </c>
      <c r="J8" s="66" t="s">
        <v>241</v>
      </c>
    </row>
    <row r="9" spans="1:10" ht="140">
      <c r="A9" s="96" t="s">
        <v>114</v>
      </c>
      <c r="B9" s="97" t="s">
        <v>113</v>
      </c>
      <c r="C9" s="98" t="s">
        <v>17</v>
      </c>
      <c r="D9" s="32" t="s">
        <v>33</v>
      </c>
      <c r="E9" s="120">
        <v>46295</v>
      </c>
      <c r="F9" s="120">
        <v>46356</v>
      </c>
      <c r="G9" s="7" t="s">
        <v>223</v>
      </c>
      <c r="H9" s="88" t="s">
        <v>87</v>
      </c>
      <c r="I9" s="71">
        <v>9.9</v>
      </c>
      <c r="J9" s="88" t="s">
        <v>97</v>
      </c>
    </row>
    <row r="10" spans="1:10" ht="63" customHeight="1">
      <c r="A10" s="86" t="s">
        <v>62</v>
      </c>
      <c r="B10" s="118" t="s">
        <v>63</v>
      </c>
      <c r="C10" s="85" t="s">
        <v>9</v>
      </c>
      <c r="D10" s="7" t="s">
        <v>33</v>
      </c>
      <c r="E10" s="9">
        <v>46303</v>
      </c>
      <c r="F10" s="9">
        <v>46342</v>
      </c>
      <c r="G10" s="7" t="s">
        <v>208</v>
      </c>
      <c r="H10" s="18" t="s">
        <v>64</v>
      </c>
      <c r="I10" s="43">
        <v>45.9</v>
      </c>
      <c r="J10" s="88" t="s">
        <v>107</v>
      </c>
    </row>
    <row r="11" spans="1:10" ht="63" customHeight="1">
      <c r="A11" s="86" t="s">
        <v>209</v>
      </c>
      <c r="B11" s="118" t="s">
        <v>210</v>
      </c>
      <c r="C11" s="85" t="s">
        <v>9</v>
      </c>
      <c r="D11" s="7" t="s">
        <v>33</v>
      </c>
      <c r="E11" s="9">
        <v>46303</v>
      </c>
      <c r="F11" s="9">
        <v>46342</v>
      </c>
      <c r="G11" s="7" t="s">
        <v>211</v>
      </c>
      <c r="H11" s="18" t="s">
        <v>64</v>
      </c>
      <c r="I11" s="43">
        <v>5.5</v>
      </c>
      <c r="J11" s="88" t="s">
        <v>107</v>
      </c>
    </row>
    <row r="12" spans="1:10" ht="63" customHeight="1">
      <c r="A12" s="86" t="s">
        <v>59</v>
      </c>
      <c r="B12" s="118" t="s">
        <v>212</v>
      </c>
      <c r="C12" s="85" t="s">
        <v>9</v>
      </c>
      <c r="D12" s="7" t="s">
        <v>33</v>
      </c>
      <c r="E12" s="9">
        <v>46318</v>
      </c>
      <c r="F12" s="9">
        <v>46325</v>
      </c>
      <c r="G12" s="7" t="s">
        <v>213</v>
      </c>
      <c r="H12" s="18" t="s">
        <v>214</v>
      </c>
      <c r="I12" s="43">
        <v>20</v>
      </c>
      <c r="J12" s="88" t="s">
        <v>107</v>
      </c>
    </row>
    <row r="13" spans="1:10">
      <c r="I13" s="135">
        <f>SUM(I3:I12)</f>
        <v>2841.06</v>
      </c>
    </row>
  </sheetData>
  <autoFilter ref="A1:J1" xr:uid="{C9486A96-C2E4-4646-A4FD-86502CAEF251}"/>
  <phoneticPr fontId="29" type="noConversion"/>
  <hyperlinks>
    <hyperlink ref="J7" r:id="rId1" location="dokumenty" xr:uid="{FC0B6E2C-12BF-498E-8E73-3776EAAA41C5}"/>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Arkusze</vt:lpstr>
      </vt:variant>
      <vt:variant>
        <vt:i4>4</vt:i4>
      </vt:variant>
    </vt:vector>
  </HeadingPairs>
  <TitlesOfParts>
    <vt:vector size="4" baseType="lpstr">
      <vt:lpstr>Aktualne_konkurencyjne</vt:lpstr>
      <vt:lpstr>NOWE_konkurencyjne</vt:lpstr>
      <vt:lpstr>Niekonkurenc_aktualne</vt:lpstr>
      <vt:lpstr>Niekonkurenc_nowe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 Brzozowski</dc:creator>
  <cp:lastModifiedBy>Rydliński Łukasz</cp:lastModifiedBy>
  <cp:revision>4</cp:revision>
  <cp:lastPrinted>2024-05-23T08:35:10Z</cp:lastPrinted>
  <dcterms:created xsi:type="dcterms:W3CDTF">2020-04-03T12:39:40Z</dcterms:created>
  <dcterms:modified xsi:type="dcterms:W3CDTF">2026-10-13T12:41:28Z</dcterms:modified>
</cp:coreProperties>
</file>