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Y:\Wydzial_KPO\Koordynacja\Działania w Facebook\News nabory horyzontalny\News 2026\06. czerwiec\"/>
    </mc:Choice>
  </mc:AlternateContent>
  <xr:revisionPtr revIDLastSave="0" documentId="8_{6F5E6821-AAAF-4A0E-940E-AD732BBEFD10}" xr6:coauthVersionLast="47" xr6:coauthVersionMax="47" xr10:uidLastSave="{00000000-0000-0000-0000-000000000000}"/>
  <bookViews>
    <workbookView xWindow="4665" yWindow="4305" windowWidth="21600" windowHeight="11175" xr2:uid="{00000000-000D-0000-FFFF-FFFF00000000}"/>
  </bookViews>
  <sheets>
    <sheet name="Aktualne_konkurencyjne_czerwie " sheetId="1" r:id="rId1"/>
    <sheet name="NOWE_konkurencyjne_czerwiec" sheetId="2" r:id="rId2"/>
    <sheet name="Niekonkurenc_aktualne_czerwiec" sheetId="3" r:id="rId3"/>
    <sheet name="Niekonkurenc_nowe_czerwiec" sheetId="4" r:id="rId4"/>
  </sheets>
  <definedNames>
    <definedName name="_xlnm._FilterDatabase" localSheetId="0" hidden="1">'Aktualne_konkurencyjne_czerwie '!$A$1:$J$41</definedName>
    <definedName name="_xlnm._FilterDatabase" localSheetId="2" hidden="1">Niekonkurenc_aktualne_czerwiec!$A$1:$O$20</definedName>
    <definedName name="_xlnm._FilterDatabase" localSheetId="3" hidden="1">Niekonkurenc_nowe_czerwiec!$A$1:$J$1</definedName>
    <definedName name="_xlnm._FilterDatabase" localSheetId="1" hidden="1">NOWE_konkurencyjne_czerwiec!$A$1:$J$3</definedName>
    <definedName name="_xlnm__FilterDatabase" localSheetId="0">"""'konkursy listopad 2019'!#ref!"""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2" i="1" l="1"/>
  <c r="I14" i="2"/>
</calcChain>
</file>

<file path=xl/sharedStrings.xml><?xml version="1.0" encoding="utf-8"?>
<sst xmlns="http://schemas.openxmlformats.org/spreadsheetml/2006/main" count="621" uniqueCount="266">
  <si>
    <t>Nr działania/
poddziałaniaNr działania/
poddziałania</t>
  </si>
  <si>
    <t>Nazwa działania/poddziałania</t>
  </si>
  <si>
    <t>Program</t>
  </si>
  <si>
    <t>Data zakończenia konkursu</t>
  </si>
  <si>
    <t>Obszar wsparcia</t>
  </si>
  <si>
    <t>Instytucja Organizująca Konkurs</t>
  </si>
  <si>
    <t>Link do naboru</t>
  </si>
  <si>
    <t>FENG</t>
  </si>
  <si>
    <t>FEPW</t>
  </si>
  <si>
    <t>FERS</t>
  </si>
  <si>
    <t>Narodowy Fundusz Ochrony Środowiska i Gospodarki Wodnej</t>
  </si>
  <si>
    <t>2.3</t>
  </si>
  <si>
    <t>4.2</t>
  </si>
  <si>
    <t>1.5</t>
  </si>
  <si>
    <t>Pożyczki na rozwój turystyki</t>
  </si>
  <si>
    <t>Pożyczki udzielane w trybie ciągłym</t>
  </si>
  <si>
    <t>Pożyczki udzielane są przez regionalnych pośredników finansowych</t>
  </si>
  <si>
    <t>https://www.bgk.pl/programy-i-fundusze/fundusze/fundusze-europejskie-dla-polski-wschodniej-2021-2027/pozyczka-na-rozwoj-turystyki/</t>
  </si>
  <si>
    <t>2.4</t>
  </si>
  <si>
    <t>FERC</t>
  </si>
  <si>
    <t>Polska Agencja Rozwoju Przedsiębiorczości</t>
  </si>
  <si>
    <t>FEnIKS</t>
  </si>
  <si>
    <t>1.3</t>
  </si>
  <si>
    <t>Kadry nowoczesnej gospodarki</t>
  </si>
  <si>
    <t>Akademia HR</t>
  </si>
  <si>
    <t>https://fers.parp.gov.pl/component/grants/grants/akademia-hr-oferta-dla-przedsiebiorcow#opis</t>
  </si>
  <si>
    <t>Wsparcie wyniesie do 80% wartości projektu</t>
  </si>
  <si>
    <t>Usługi rozwojowe 4.0</t>
  </si>
  <si>
    <t>https://fers.parp.gov.pl/component/grants/grants/uslugi-rozwojowe-4-0---oferta-dla-dostawcow-uslug-bur</t>
  </si>
  <si>
    <t>GOZ - to się opłaca (wsparcie przedsiębiorstw w zakresie rozwoju kompetencji dotyczących zielonej ekonomii)</t>
  </si>
  <si>
    <t>Dofinansowanie 100 %</t>
  </si>
  <si>
    <t>Rozwój innowacyjnego pomysłu w rentowny produkt we współpracy z ekspertami i mentorami biznesowymi</t>
  </si>
  <si>
    <t>Wsparcie ekspertów</t>
  </si>
  <si>
    <t>Tryb naboru</t>
  </si>
  <si>
    <t>konkurencyjny</t>
  </si>
  <si>
    <t>niekonkurencyjny</t>
  </si>
  <si>
    <t>Ministerstwo Zdrowia</t>
  </si>
  <si>
    <t>Centrum Unijnych Projektów Transportowych</t>
  </si>
  <si>
    <t>1.1</t>
  </si>
  <si>
    <t>https://fers.parp.gov.pl/component/grants/grants/goz---to-sie-oplaca---oferta-dla-przedsiebiorcow#opis</t>
  </si>
  <si>
    <t>Data rozpoczęcia konkursu (nabór wniosków)</t>
  </si>
  <si>
    <t>SUMA</t>
  </si>
  <si>
    <t>Budżet konkursu
 (mln zł)</t>
  </si>
  <si>
    <t>5.3</t>
  </si>
  <si>
    <t>Drogi i bezpieczeństwo ruchu drogowego</t>
  </si>
  <si>
    <t>4.1</t>
  </si>
  <si>
    <t>Budowa, przebudowa dróg będących w zarządzie GDDKiA do parametrów dróg ekspresowych i autostrad w sieci bazowej TEN-T,
Budowa obwodnic miast (w tym dróg ekspresowych), wchodzących w skład sieci bazowej TEN-T zarządzanych przez GDDKiA.</t>
  </si>
  <si>
    <t>Drogi w sieci bazowej TEN‐T</t>
  </si>
  <si>
    <t>https://www.cupt.gov.pl/pozakonkursowy/aktualnie-trwajace/nabor-niekonkurencyjny-w-ramach-fenx-04-01-drogi-w-sieci-bazowej-ten-t/</t>
  </si>
  <si>
    <t>Budowy, przebudowa dróg będących w zarządzie GDDKiA do parametrów dróg ekspresowych w sieci TEN-T;
Budowa, przebudowa dróg krajowych poza TEN-T (w tym dróg ekspresowych) stanowiących część szlaków łączących ośrodki miejskie z infrastrukturą sieci TEN-T, będących w zarządzie GDDKiA;
Budowa obwodnic na sieci dróg krajowych (w tym dróg ekspresowych) poza siecią TEN-T, zarządzanych przez GDDKiA.</t>
  </si>
  <si>
    <t>Brak linku do naboru</t>
  </si>
  <si>
    <t>https://fers.parp.gov.pl/component/grants/grants/wsparcie-firm-w-okresowych-trudnosciach---oferta-dla-przedsiebiorcow</t>
  </si>
  <si>
    <t>Wsparcie firm w okresowych trudnościach – oferta dla przedsiębiorców</t>
  </si>
  <si>
    <t>2026/2027</t>
  </si>
  <si>
    <t>do 154 384,00 zł</t>
  </si>
  <si>
    <t xml:space="preserve">Bezpieczeństwo morskie: 
- doposażenie służb ratownictwa morskiego oraz służb odpowiedzialnych za bezpieczeństwo żeglugi, w tym poprzez budowę i modernizację jednostek specjalistycznych, budowa i modernizacja systemów łączności i nawigacji oraz systemów oznakowania nawigacyjnego  </t>
  </si>
  <si>
    <t>5.7</t>
  </si>
  <si>
    <t>Bezpieczeństwo morskie i śródlądowe drogi wodne poza TEN‐T - bezpieczeństwo morskie dla SAR</t>
  </si>
  <si>
    <t>https://www.cupt.gov.pl/pozakonkursowy/aktualnie-trwajace/fenx-05-07-bezpieczenstwo-morskie-i-srodladowe-drogi-wodne-poza-ten-t/</t>
  </si>
  <si>
    <t>4.4</t>
  </si>
  <si>
    <t>RIS na śródlądowych drogach wodnych</t>
  </si>
  <si>
    <t>RIS (wyposażenie Odry na odcinku poza TEN-T w System Informacji Rzecznej)</t>
  </si>
  <si>
    <t>https://www.cupt.gov.pl/pozakonkursowy/aktualnie-trwajace/fenx-04-04-ris-na-srodladowych-drogach-wodnych/?doing_wp_cron=1732192694.6960699558258056640625</t>
  </si>
  <si>
    <t>4.3</t>
  </si>
  <si>
    <t>Dialog społeczny w zakresie adaptacyjności</t>
  </si>
  <si>
    <t>Platformy startowe dla nowych pomysłów - wsparcie ekspertów</t>
  </si>
  <si>
    <t xml:space="preserve">Zgłoszenia pomysłów do Platform startowych są prowadzone w rundach. </t>
  </si>
  <si>
    <t>Budżet jednej pozyczki może wynieść 1 mln zł</t>
  </si>
  <si>
    <t>5.1</t>
  </si>
  <si>
    <t xml:space="preserve">    Budowia, przebudowia dróg - będących w zarządzie GDDKiA - do parametrów dróg ekspresowych w sieci kompleksowej TEN-T
    Budowia obwodnic miast na sieci dróg krajowych (w tym dróg ekspresowych) w TEN-T zarządzanych przez GDDKiA.</t>
  </si>
  <si>
    <t>Drogi w sieci kompleksowej TEN‐T</t>
  </si>
  <si>
    <t>https://www.cupt.gov.pl/pozakonkursowy/aktualnie-trwajace/nabor-niekonkurencyjny-w-ramach-fenx-05-01-drogi-w-sieci-bazowej-ten-t-copy/</t>
  </si>
  <si>
    <t>1.4</t>
  </si>
  <si>
    <t>Rozwój systemu edukacji</t>
  </si>
  <si>
    <t>Ministerstwo Edukacji Narodowej</t>
  </si>
  <si>
    <t>Wsparcie udzielane przez operatorów</t>
  </si>
  <si>
    <t>Wsparcie udzielana przez operatorów</t>
  </si>
  <si>
    <t>Dostępność szansą na rozwój</t>
  </si>
  <si>
    <t>https://fers.parp.gov.pl/component/grants/grants/dostepnosc-szansa-na-rozwoj-3---oferta-dla-przedsiebiorcow</t>
  </si>
  <si>
    <t>Dostępność Dyrektywa EAA – oferta dla przedsiębiorców</t>
  </si>
  <si>
    <t>https://fers.parp.gov.pl/component/grants/grants/dostepnosc-dyrektywa-eaa---oferta-dla-przedsiebiorcow</t>
  </si>
  <si>
    <t>Bezpieczeństwo morskie i śródlądowe drogi wodne poza</t>
  </si>
  <si>
    <t>Śródlądowe drogi wodne: 
- liniowe i punktowe inwestycje na śródlądowych drogach wodnych w zakresie przebudowy budowli hydrotechnicznych, zabudowy regulacyjnej oraz udrożnienia toru wodnego</t>
  </si>
  <si>
    <t xml:space="preserve">Wsparcie będzie przeznaczone na unowocześnienie mikro, małych i średnich działających w branży turystycznej, np. rozwój i doposażenie obiektów noclegowych lub gastronomicznych, rozwój infrastruktury sportowej i rekreacyjnej, wyrób regionalnych produktów, transport turystyczny i inne inwestycje w branży okołoturystycznej.
</t>
  </si>
  <si>
    <t>Infrastruktura energetyczna</t>
  </si>
  <si>
    <t>Ministerstwo Klimatu i Środowiska</t>
  </si>
  <si>
    <t>Wsparciem objęte będą inwestycje w budowę, rozbudowę lub modernizację infrastruktury przesyłowej najwyższych napięć (NN) - 220kV, 400kV.</t>
  </si>
  <si>
    <t>Kolej w TEN‐T</t>
  </si>
  <si>
    <t>Dofinansowanie mogą uzyskać projekty fazowane dotyczące:
budowy, przebudowy i modernizacji linii kolejowych;
    zabudowy ERTMS na liniach kolejowych.</t>
  </si>
  <si>
    <t>Dofinansowanie mogą uzyskać projekty dotyczące:
budowy, przebudowy i modernizacji linii kolejowych, w tym z możliwością elementów projektów dotyczących: - budowy i modernizacji stacji i przystanków kolejowych, - zabudowy urządzeń ERTMS, - budowy systemów zasilania trakcyjnego i sieci trakcyjnej, systemów sterowania ruchem kolejowym, systemów usprawniających zarządzanie przewozami pasażerskimi i podnoszących bezpieczeństwo w pasażerskim ruchu kolejowym i towarowym;
    zabudowy ERTMS na liniach kolejowych.</t>
  </si>
  <si>
    <t>Narodowe Centrum Badań i Rozwoju</t>
  </si>
  <si>
    <t>Umiejętności w szkolnictwie wyższym</t>
  </si>
  <si>
    <t>https://fers.parp.gov.pl/component/grants/grants/zielone-rekomendacje---oferta-dla-przedsiebiorcow</t>
  </si>
  <si>
    <t>Zielone rekomendacje</t>
  </si>
  <si>
    <t>2.1</t>
  </si>
  <si>
    <t>5.2</t>
  </si>
  <si>
    <t>Porty morskie TEN-T</t>
  </si>
  <si>
    <t xml:space="preserve">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t>
  </si>
  <si>
    <t>Nabór przeznaczony dla Operatora Systemu Przesyłowego – Polskie Sieci Elektroenergetyczne S.A.
https://www.funduszeunijne.gov.pl/nabory/23-infrastruktura-energetyczna-7/</t>
  </si>
  <si>
    <t>https://www.funduszeunijne.gov.pl/nabory/42-kolej-w-tent/</t>
  </si>
  <si>
    <t>https://www.funduszeunijne.gov.pl/nabory/42-kolej-w-tent-1/</t>
  </si>
  <si>
    <t>Nabór przeznaczony dla: Państwowe Gospodarstwo Wodne Wody Polskie
https://www.funduszeunijne.gov.pl/nabory/57-bezpieczenstwo-morskie-i-srodladowe-drogi-wodne-poza-tent-2/</t>
  </si>
  <si>
    <t>Zaproszenie do naboru przesłane bezpośrednio do Wnioskodawcy
https://www.funduszeunijne.gov.pl/nabory/53-drogi-i-bezpieczenstwo-ruchu-drogowego/</t>
  </si>
  <si>
    <t>https://www.funduszeunijne.gov.pl/nabory/52-porty-morskie-i-srodladowe-drogi-wodne-w-tent/</t>
  </si>
  <si>
    <t>12.1</t>
  </si>
  <si>
    <t>Infrastruktura kolejowa podwójnego przeznaczenia - Fundusz Spójności</t>
  </si>
  <si>
    <t xml:space="preserve"> - budowa, przebudowa i modernizacja linii kolejowych, wraz z pracami w obrębie węzłów kolejowych, w tym z możliwością elementów projektów dotyczących:
  -- budowy i modernizacji stacji i przystanków kolejowych
  -- przebudowy układów torowych
  -- budowy tuneli i przejść podziemnych
  -- zabudowy urządzeń ERTMS 
  -- budowy systemów zasilania trakcyjnego i sieci trakcyjnej, systemów sterowania ruchem kolejowym, systemów usprawniających zarządzanie przewozami pasażerskimi i podnoszących bezpieczeństwo w pasażerskim ruchu kolejowym i towarowym
- zabudowa ERTMS na liniach kolejowych,
w parametrach dual-use. </t>
  </si>
  <si>
    <t>13.1</t>
  </si>
  <si>
    <t>Infrastruktura kolejowa,  podwójnego przeznaczenia - Europejski Fundusz Rozwoju Regionalnego</t>
  </si>
  <si>
    <t xml:space="preserve"> - budowa, przebudowa i modernizacja linii kolejowych, wraz z pracami w obrębie węzłów kolejowych, w tym z możliwością elementów projektów dotyczących:
  -- budowy i modernizacji stacji i przystanków kolejowych
  -- przebudowy układów torowych
  -- budowy tuneli i przejść podziemnych
  -- zabudowy urządzeń ERTMS 
  -- budowy systemów zasilania trakcyjnego i sieci trakcyjnej, systemów sterowania ruchem kolejowym, systemów usprawniających zarządzanie przewozami pasażerskimi i podnoszących bezpieczeństwo w pasażerskim ruchu kolejowym i towarowym
- zabudowa ERTMS na liniach kolejowych,
- elektryfikacja linii kolejowych,
w parametrach dual-use. </t>
  </si>
  <si>
    <t>13.3</t>
  </si>
  <si>
    <t>Porty morskie - infrastruktura podwójnego przeznaczenia</t>
  </si>
  <si>
    <t>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t>
  </si>
  <si>
    <t>Nabór skierowany do administracji rządowej
(Urząd Morski w Szczecinie)</t>
  </si>
  <si>
    <t>13.2</t>
  </si>
  <si>
    <t>Infrastruktura drogowa podwójnego przeznaczenia</t>
  </si>
  <si>
    <t>Nabór przeznaczony dla Generalnej Dyrekcji Dróg Krajowych i Autostrad</t>
  </si>
  <si>
    <t xml:space="preserve"> Budowa i przebudowa dróg podwójnego przeznaczenia</t>
  </si>
  <si>
    <t>Budowanie zdolności partnerów społecznych w zakresie stanowienia oraz monitorowania prawa i polityk publicznych</t>
  </si>
  <si>
    <t>Ministerstwo Rodziny, Pracy 
i Polityki Społecznej</t>
  </si>
  <si>
    <t>2.1..</t>
  </si>
  <si>
    <t>E-usługi publiczne, wewnątrzadministracyjne, systemy back-office, rozwiązania IT dla administracji o horyzontalnym zastosowaniu.</t>
  </si>
  <si>
    <t>CPPC</t>
  </si>
  <si>
    <t>Wysoka jakość i dostępność e-usług publicznych</t>
  </si>
  <si>
    <t>Nabór przeznaczony dla zarządców infrastruktury kolejowej.
https://www.funduszeunijne.gov.pl/nabory/131-infrastruktura-kolejowa-podwojnego-przeznaczania-1/</t>
  </si>
  <si>
    <t>Nabór przeznaczony dla zarządców infrastruktury kolejowej.
https://www.funduszeunijne.gov.pl/nabory/121-infrastruktura-kolejowa-podwojnego-przeznaczenia-fundusz-spojnosci-1/</t>
  </si>
  <si>
    <t>Grupa docelowa</t>
  </si>
  <si>
    <t>MŚP, które:
- działają w branży turystycznej i pokrewnych (o określonych kodach PKD).
- zamierzają realizować inwestycje na obszarze makroregionu Polski Wschodniej (woj. lubelskie, podkarpackie, podlaskie, świętokrzyskie, warmińsko-mazurskie oraz region statystyczny mazowiecki regionalny).</t>
  </si>
  <si>
    <t>Osoba fizyczna lub zespół osób, który
- posiada nowy pomysł biznesowy mający charakter innowacji produktowej na poziomie co najmniej krajowym;
- jest gotowy założyć działalność w Polsce Wschodniej w formie spółki kapitałowej;
- jest gotowy do pracy nad rozwojem pomysłu w ramach indywidualnego planu inkubacji</t>
  </si>
  <si>
    <t>Platforma startowa Wschodni Akcelerator Biznesu 2
Platforma startowa HugeTECH Revolution
Platforma startowa Hub of Talents 3
Platformy Startowe Start in…
Platforma Startowa Centralny Akcelerator Innowacji – Mazovian StartUPolis
Platforma Startowa Unicorn Hub – edycja II</t>
  </si>
  <si>
    <t>przedsiębiorstwa, administracja publiczna, instytucje nauki i edukacji, organizacje społeczne i związki wyznaniowe, partnerzy społeczni, instytucje wspierające biznes</t>
  </si>
  <si>
    <t>Cyfrowa edukacja w jednostkach samorządu terytorialnego - rozwiązania strategiczne</t>
  </si>
  <si>
    <t>Uczenie się przez całe życie - rozwój oferty uczelni</t>
  </si>
  <si>
    <t>uczelnie</t>
  </si>
  <si>
    <t>Kancelaria Prezesa Rady Ministrów</t>
  </si>
  <si>
    <t>4.12</t>
  </si>
  <si>
    <t>Wsparcie NGO w zakresie usług publicznych i współpracy</t>
  </si>
  <si>
    <t>https://www.funduszeunijne.gov.pl/nabory/14-rozwoj-systemu-edukacji-7/</t>
  </si>
  <si>
    <t xml:space="preserve">https://www.funduszeunijne.gov.pl/nabory/budowanie-zdolnosci-partnerow-spolecznych-w-zakresie-stanowienia-oraz-monitorowania-prawa-i-polityk-publicznych-cz-iii/ </t>
  </si>
  <si>
    <t>organizacje związkowe, organizacje pracodawców</t>
  </si>
  <si>
    <t>Ścieżka SMART (nabór dla konsorcjów)</t>
  </si>
  <si>
    <t>Wsparcie projektów badawczo rozwojowych przedsiębiorstw na realizację badań przemysłowych i prac rozwojowych albo wyłącznie prac rozwojowych, w celu opracowania innowacyjnych produktów lub technologii.</t>
  </si>
  <si>
    <t>https://www.funduszeunijne.gov.pl/nabory/sciezka-smart-projekty-realizowane-w-konsorcjach/</t>
  </si>
  <si>
    <t xml:space="preserve">Konsorcja przedsiębiorstw, w tym z organizacjami badawczymi lub NGO </t>
  </si>
  <si>
    <t>2.28</t>
  </si>
  <si>
    <t>Startup Booster Poland (program Tech Impact)</t>
  </si>
  <si>
    <t>Dofinansowanie kosztów działań operatorów zarządzających programami wspierającymi startupy, w szczególności dotyczących pozyskania startupów do programów oraz kompleksowej obsługi programów, w tym pokrycia kosztów członkostwa akceleratorów w międzynarodowych sieciach, zaangażowania ekspertów i mentorów, udziału partnerów międzynarodowych.</t>
  </si>
  <si>
    <t>Podmioty działające na rzecz rozwoju gospodarczego lub innowacyjności (ośrodki innowacji, w tym akceleratory)</t>
  </si>
  <si>
    <t>Fundusz wsparcia technologii krytycznych [nabór dla sektora biotechnologii (BIOTECH)] - 
ścieżka innowacyjność</t>
  </si>
  <si>
    <t>Wsparcie skierowane jest na projekty przedsiębiorców, realizujące cele inicjatywy STEP (Platforma na rzecz Technologii Strategicznych dla Europy) i przyczyniające się do wytwarzania innowacyjnych technologii krytycznych o znaczącym potencjale gospodarczym w sektorze biotechnologii, w tym produktów leczniczych znajdujących się w unijnym wykazie produktów leczniczych o krytycznym znaczeniu i ich składników.</t>
  </si>
  <si>
    <t>https://www.funduszeunijne.gov.pl/nabory/51-step-biotechnologie-innowacyjne-technologie-krytyczne-1/</t>
  </si>
  <si>
    <t xml:space="preserve">Przedsiębiorstwa </t>
  </si>
  <si>
    <t>Fundusz wsparcia technologii krytycznych [nabór dla sektora biotechnologii (BIOTECH)] - 
ścieżka strategiczna niezależność</t>
  </si>
  <si>
    <t>Wsparcie skierowane jest na projekty przedsiębiorców, realizujące cele inicjatywy STEP (Platforma na rzecz Technologii Strategicznych dla Europy) i przyczyniające się do ochrony i wzmacniania łańcuchów wartości technologii krytycznych w sektorze biotechnologii, w tym produktów leczniczych znajdujących się w unijnym wykazie produktów leczniczych o krytycznym znaczeniu i ich składników.</t>
  </si>
  <si>
    <t>Fundusz wsparcia technologii krytycznych [nabór dla sektora technologii cyfrowych (DIGITAL i DEEPTECH)] - ścieżka innowacyjność</t>
  </si>
  <si>
    <t>Wsparcie skierowane jest na projekty przedsiębiorców, realizujące cele inicjatywy STEP (Platforma na rzecz Technologii Strategicznych dla Europy) i przyczyniające się do rozwoju innowacyjnych technologii krytycznych o znaczącym potencjale gospodarczym w sektorze technologii cyfrowych i innowacji w ramach głębokich technologii.</t>
  </si>
  <si>
    <t>https://www.funduszeunijne.gov.pl/nabory/step-sciezka-a-projekty-realizowane-w-sektorze-technologie-cyfrowe-i-innowacje-w-ramach-glebokich-technologii-1/</t>
  </si>
  <si>
    <t xml:space="preserve">Pojedyncze przedsiębiorstwa oraz konsorcja przedsiębiorstw, w tym z organizacjami badawczymi lub NGO </t>
  </si>
  <si>
    <t>Fundusz wsparcia technologii krytycznych [nabór dla sektora technologii cyfrowych (DIGITAL i DEEPTECH)] - ścieżka strategiczna niezależność</t>
  </si>
  <si>
    <t>Wsparcie skierowane jest na projekty przedsiębiorców, realizujące cele inicjatywy STEP (Platforma na rzecz Technologii Strategicznych dla Europy)  i przyczyniające się do ochrony i wzmacniania łańcuchów wartości technologii krytycznych w sektorze technologii cyfrowych i innowacji w ramach głębokich technologii.</t>
  </si>
  <si>
    <t>https://www.funduszeunijne.gov.pl/nabory/step-sciezka-b-projekty-realizowane-w-sektorze-technologie-cyfrowe-i-innowacje-w-ramach-glebokich-technologii-nabor-feng0501-ip01-00326/</t>
  </si>
  <si>
    <t>https://www.funduszeunijne.gov.pl/nabory/uczenie-sie-przez-cale-zycie-rozwoj-oferty-uczelni/</t>
  </si>
  <si>
    <t>Infrastruktura ciepłownicza</t>
  </si>
  <si>
    <t>Źródła wysokosprawnej kogeneracji - nabór dla ostatecznych odbiorców wsparcia</t>
  </si>
  <si>
    <t>Przedsiębiorcy, samorządy oraz działające w ich imieniu jednostki organizacyjne,  spółdzielnie mieszkaniowe.</t>
  </si>
  <si>
    <t>11.2</t>
  </si>
  <si>
    <t>Wspieranie ochrony krytycznej infrastruktury energetycznej oraz magazynów ciepła na poziomie systemowym</t>
  </si>
  <si>
    <t>Pilotaż Indywidualnych Kont Rozwojowych</t>
  </si>
  <si>
    <t>Przetestowanie systemu Indywidualnych Kont Rozwojowych</t>
  </si>
  <si>
    <t>Uczelnie, MŚP, partnerzy gospodarczy, organizacje pozarządowe, związki zawodowe, organizacje zrzeszające pracodawców, duże przedsiębiorstwa, ośrodki kształcenia dorosłych, organizacje badawcze, izby gospodarcze, jednostki naukowe, instytucje otoczenia biznesu.</t>
  </si>
  <si>
    <t>https://www.funduszeunijne.gov.pl/nabory/13-pilotaz-indywidualnych-kont-rozwojowych/</t>
  </si>
  <si>
    <t>Kształcenie podyplomowe lekarzy, pielęgniarek i
położnych</t>
  </si>
  <si>
    <t xml:space="preserve">1.12 </t>
  </si>
  <si>
    <t>www.platformystartowe.gov.pl
https://fepw.parp.gov.pl/component/grants/grants/wschodni-akcelerator-biznesu
https://fepw.parp.gov.pl/component/grants/grants/platforma-startowa-hugetech-revolution
https://fepw.parp.gov.pl/component/grants/grants/platforma-startowa-dla-nowych-pomyslow---hub-of-talents-3
https://fepw.parp.gov.pl/component/grants/grants/platformy-startowe-start-in
https://fepw.parp.gov.pl/component/grants/grants/platforma-startowa-centralny-akcelerator-innowacji-mazovian-startupolis
https://fepw.parp.gov.pl/component/grants/grants/platforma-startowa-unicorn-hub---edycja-ii</t>
  </si>
  <si>
    <t>Ścieżka SMART (nabór dla pojedynczych firm)</t>
  </si>
  <si>
    <t>Wsparcie wdrożenia wyników prac badawczo-rozwojowych (B+R), w celu prowadzenia innowacji.</t>
  </si>
  <si>
    <t>Pojedyncze MŚP</t>
  </si>
  <si>
    <t>https://www.funduszeunijne.gov.pl/nabory/228-startup-booster-poland-tech-impact-oferta-dla-akceleratorow/</t>
  </si>
  <si>
    <t>https://www.funduszeunijne.gov.pl/nabory/51-step-biotechnologie-strategiczna-niezaleznosc-ue-2/</t>
  </si>
  <si>
    <t>Wsparcie skierowane jest na projekty przedsiębiorców, realizujące cele inicjatywy Platforma na rzecz Technologii Strategicznych dla Europy (STEP) i przyczyniające się do wytwarzania innowacyjnych technologii krytycznych o znaczącym potencjale gospodarczym w sektorze technologii cyfrowych i innowacji w ramach tzw. głębokich technologii.</t>
  </si>
  <si>
    <t>Przedsiębiorstwa</t>
  </si>
  <si>
    <t>Wsparcie skierowane jest na projekty przedsiębiorców, realizujące cele inicjatywy Platforma na rzecz Technologii Strategicznych dla Europy (STEP) i przyczyniające się do ochrony i wzmacniania łańcuchów wartości technologii krytycznych w sektorze technologii cyfrowych i innowacji w ramach tzw. głębokich technologii.</t>
  </si>
  <si>
    <t>Budowa magazynów ciepła na poziomie systemowym, służących zwiększeniu bezpieczeństwa energetycznego, w szczególności poprzez zapewnienie zdolności pracy w trybach awaryjnych</t>
  </si>
  <si>
    <r>
      <rPr>
        <sz val="11"/>
        <rFont val="Arial"/>
        <family val="2"/>
        <charset val="238"/>
      </rPr>
      <t>Link do naboru pojawi się na stronie:</t>
    </r>
    <r>
      <rPr>
        <u/>
        <sz val="11"/>
        <color theme="10"/>
        <rFont val="Arial"/>
        <family val="2"/>
        <charset val="238"/>
      </rPr>
      <t xml:space="preserve">
https://www.funduszeunijne.gov.pl/strony/skorzystaj/nabory/#/domyslne=1/3762=1197/3762=1198/10502=3741</t>
    </r>
  </si>
  <si>
    <t>Administracja publiczna, przedsiębiorstwa, przedsiębiorstwa realizujące cele publiczne, służby publiczne</t>
  </si>
  <si>
    <t>https://www.funduszeunijne.gov.pl/nabory/15-ochrona-przyrody-i-rozwoj-zielonej-infrastruktury-rekultywacja-i-remediacja/</t>
  </si>
  <si>
    <t>Regionalna Dyrekcja Ochrony Środowiska, 
samorząd i jego związki oraz jednostki organizacyjne działające w imieniu samorządu,
podmioty świadczące usługi publiczne w ramach realizacji obowiązków własnych samorządu</t>
  </si>
  <si>
    <t>Rekultywacja i remediacja terenów zanieczyszczonych i zdegradowanych</t>
  </si>
  <si>
    <t>Adaptacja do zmian klimatu, zapobieganie klęskom i katastrofom</t>
  </si>
  <si>
    <t>Renaturyzacja przekształconych cieków wodnych i obszarów od wód zależnych (II)</t>
  </si>
  <si>
    <t>Renaturyzacja przekształconych cieków wodnych i obszarów od wód zależnych (III)</t>
  </si>
  <si>
    <r>
      <t xml:space="preserve">Nabór przeznaczony dla: RDOŚ, parki narodowe,
</t>
    </r>
    <r>
      <rPr>
        <b/>
        <sz val="11"/>
        <rFont val="Arial"/>
        <family val="2"/>
        <charset val="238"/>
      </rPr>
      <t>Kwota naboru będzie doprecyzowana w poźniejszym terminie</t>
    </r>
  </si>
  <si>
    <t>Jst i ich związki, jednostki organizacyjne działające w imieniu jst, podmioty świadczące usługi publ. w ramach realizacji obowiązków własnych jst, pozarządowe organizacje ekologiczne</t>
  </si>
  <si>
    <t>https://www.funduszeunijne.gov.pl/nabory/11-sciezka-smart-nabor-projektow-dotyczacych-wdrozenia-wynikow-prac-br/</t>
  </si>
  <si>
    <t xml:space="preserve">https://www.funduszeunijne.gov.pl/nabory/51-step-technologie-cyfrowe-innowacyjne-technologie-krytyczne-1/ </t>
  </si>
  <si>
    <t>Wzmocnienie cyberbezpieczeństwa oraz rozwój odpornej infrastruktury przetwarzania danych</t>
  </si>
  <si>
    <t>30 czerwca 2026</t>
  </si>
  <si>
    <t>Podniesienie ciągłości funkcjonowania i cyberbezpieczeństwa systemów informatycznych państwa przez produkcyjne uruchomienie Krajowego Centrum Przetwarzania Danych. Projekt ten jest realizacją „Wieloletniego Programu „Krajowego Centrum Przetwarzania Danych” (KCPD) – Faza I” polegającego na wybudowaniu trzech ustandaryzowanych centrów danych zasilanych energią ze źródeł odnawialnych oraz podłączonych do skonstruowanej pętli światłowodowej zapewniającej dwie niezależne ścieżki komunikacji pomiędzy dowolnie wybraną parą centrów przetwarzania danych.</t>
  </si>
  <si>
    <t>https://www.gov.pl/web/cppc/FERC0401IP0100126</t>
  </si>
  <si>
    <t>2.1.</t>
  </si>
  <si>
    <t>Celem naboru jest wybór do dofinansowania projektów w zakresie: 
•	optymalizacji procesów w relacji podmiotów publicznych z obywatelem i przedsiębiorcą, tworzenia i rozwoju nowoczesnych usług świadczonych drogą elektroniczną (w tym wewnątrzadministracyjnych);
•	budowy i rozwoju rozwiązań o charakterze horyzontalnym, usprawniających funkcjonowanie administracji publicznej na terenie całego kraju.
Nabór: 
•	zakłada konsolidację i standaryzację usług cyfrowych w administracji publicznej, koncentrując się na usprawnieniu relacji z obywatelami i przedsiębiorcami;
•	wsparcie obejmie rozwój nowoczesnych e-usług, cyfryzację procesów wewnętrznych (back-office) oraz tworzenie rozwiązań o charakterze ogólnokrajowym, możliwych do wykorzystania także lokalnie;
•	realizowane projekty przyczynią się do budowy i modernizacji systemów informatycznych oraz udostępnienia nowych usług i danych, zgodnie z zasadami Architektury Informacyjnej Państwa, takimi jak domyślność cyfrowa, interoperacyjność, dostępność i bezpieczeństwo; 
•	efektem będzie rozwój e-usług o wysokim poziomie dojrzałości, umożliwiających pełną realizację spraw drogą elektroniczną.</t>
  </si>
  <si>
    <t>https://www.gov.pl/web/cppc/FERC0201IP0101026</t>
  </si>
  <si>
    <t>30 kwietnia 2026</t>
  </si>
  <si>
    <t>15 lipca 2026</t>
  </si>
  <si>
    <t>https://www.gov.pl/web/cppc/FERC0201IP0100926</t>
  </si>
  <si>
    <t xml:space="preserve">Wysoka jakość i dostępność e-usług publicznych </t>
  </si>
  <si>
    <r>
      <rPr>
        <sz val="11"/>
        <rFont val="Arial"/>
        <family val="2"/>
        <charset val="238"/>
      </rPr>
      <t>Link do naboru pojawi się na stronie:</t>
    </r>
    <r>
      <rPr>
        <u/>
        <sz val="11"/>
        <color theme="10"/>
        <rFont val="Arial"/>
        <family val="2"/>
        <charset val="238"/>
      </rPr>
      <t xml:space="preserve">
https://www.funduszeunijne.gov.pl/strony/skorzystaj/nabory/#/domyslne=1/3762=1197/3762=1198/10502=3741
</t>
    </r>
    <r>
      <rPr>
        <b/>
        <sz val="11"/>
        <rFont val="Arial"/>
        <family val="2"/>
        <charset val="238"/>
      </rPr>
      <t>Kwota naboru będzie doprecyzowana w poźniejszym terminie.</t>
    </r>
  </si>
  <si>
    <t>Gospodarka o obiegu zamkniętym w MŚP
Etap II- Wdrożenie Modelu biznesowego GOZ-transformacji.</t>
  </si>
  <si>
    <t>https://www.funduszeunijne.gov.pl/nabory/13-gospodarka-o-obiegu-zamknietym-w-msp-1/</t>
  </si>
  <si>
    <t>https://www.funduszeunijne.gov.pl/nabory/21-infrastruktura-cieplownicza-zrodla-wysokosprawnej-kogeneracji/</t>
  </si>
  <si>
    <t>Rozwój zdolności i usprawnienie zarządzania obszarami chronionymi - wykup gruntów</t>
  </si>
  <si>
    <t>Link do naboru będzie dostępny 15.06 na stronie: https://www.funduszeunijne.gov.pl/strony/skorzystaj/nabory/#/domyslne=1/3762=1198/10502=3741</t>
  </si>
  <si>
    <t>Parki narodowe</t>
  </si>
  <si>
    <t>Ochrona przyrody i rozwój zielonej infrastruktury - 
rekultywacja i remediacja</t>
  </si>
  <si>
    <t>Ochrona przyrody i rozwój zielonej infrastruktury - wykupy gruntów w parkach narodowych</t>
  </si>
  <si>
    <t>2.18</t>
  </si>
  <si>
    <t>Rozwój oferty OI dla firm</t>
  </si>
  <si>
    <t xml:space="preserve">Wsparcie rozwoju akredytowanych przez ministra właściwego ds. gospodarki pojedynczych ośrodków innowacji o określonych specjalizacjach. Wsparcie ma przyczynić się do rozszerzenia ich oferty o nowe lub ulepszone proinnowacyjne usługi dla firm. Wsparcie dla Ośrodków Innowacji może obejmować również zwiększenie doświadczenia i możliwości współpracy na arenie międzynarodowej, ucyfrowienia usług lub zmiany procesu świadczenia usług.  </t>
  </si>
  <si>
    <t>Polska Agencja Rozwoju Przedsiębiorczośc</t>
  </si>
  <si>
    <t>Link do naboru będzie dostępny 9.06 na stronie https://www.funduszeunijne.gov.pl/strony/skorzystaj/nabory/#/domyslne=1/10502=3740</t>
  </si>
  <si>
    <t>Pojedyncze ośrodki innowacji</t>
  </si>
  <si>
    <t>2.22</t>
  </si>
  <si>
    <t>Współfinansowanie działań EDIH</t>
  </si>
  <si>
    <t>Wsparcie zwiększania konkurencyjności MŚP w procesie transformacji cyfrowej, w którym istnieje znaczne zapotrzebowanie w zakresie podniesienia poziomu wdrażania najnowszych rozwiązań cyfrowych w działalności biznesowej. 
Europejskie Huby Innowacji Cyfrowych (EDIH) będą działać w modelu one-stop-shop (szeroki zakres produktów i usług w jednym miejscu). Usługi przez nie oferowane mają umożliwić przedsiębiorstwu stworzenie planu transformacji cyfrowej, zapewnić dostęp do aktualnej specjalistycznej wiedzy, a także zapewnić warunki do testowania rozwiązań lub eksperymentowanie z najnowszymi technologiami, mającymi potencjalnie kluczowe znaczenie dla wytwarzanych przez niego produktów, oferowanych usług, stosowanych procesów lub przyjętych modeli biznesowych.
Wsparcie kierowane będzie do podmiotów, które zostały wybrane w ramach konkursu organizowanego w ramach Digital Europe Programme.</t>
  </si>
  <si>
    <t>https://www.funduszeunijne.gov.pl/nabory/51-step-technologie-cyfrowe-strategiczna-niezaleznosc-ue-1/</t>
  </si>
  <si>
    <t>Fundusz wsparcia technologii krytycznych [nabór dla sektora czystych i zasobooszczędnych technologii (CLEANTECH)] - ścieżka innowacyjność</t>
  </si>
  <si>
    <t>Wsparcie skierowane jest na projekty przedsiębiorców, realizujące cele inicjatywy Platforma na rzecz Technologii Strategicznych dla Europy (STEP) i przyczyniające się do wytwarzania innowacyjnych technologii krytycznych o znaczącym potencjale gospodarczym w sektorze czystych i zasobooszczędnych technologii</t>
  </si>
  <si>
    <t>Fundusz wsparcia technologii krytycznych [nabór dla sektora czystych i zasobooszczędnych technologii (CLEANTECH)] - ścieżka strategiczna niezależność</t>
  </si>
  <si>
    <t>Wsparcie skierowane jest na projekty przedsiębiorców, realizujące cele inicjatywy Platforma na rzecz Technologii Strategicznych dla Europy (STEP) i przyczyniające się do ochrony i wzmacniania łańcuchów wartości technologii krytycznych w sektorze czystych i zasobooszczędnych technologii.</t>
  </si>
  <si>
    <t>Link do naboru będzie dostępny 2.06 na stronie https://www.funduszeunijne.gov.pl/strony/skorzystaj/nabory/#/domyslne=1/10502=3740</t>
  </si>
  <si>
    <t>Wsparcie skierowane jest na projekty przedsiębiorców, realizujące cele inicjatywy Platforma na rzecz Technologii Strategicznych dla Europy (STEP) i przyczyniające się do rozwoju innowacyjnych technologii krytycznych o znaczącym potencjale gospodarczym w sektorze czystych i zasobooszczędnych technologii</t>
  </si>
  <si>
    <t>https://www.gov.pl/web/ncbr/czyste-i-zasobooszczedne-technologie-feng-0501-ip01-00426</t>
  </si>
  <si>
    <t>https://www.funduszeunijne.gov.pl/nabory/sciezka-b-projekty-realizowane-w-sektorze-czyste-i-zasobooszczedne-technologie-nabor-feng0501-ip01-00526/</t>
  </si>
  <si>
    <t>2.24</t>
  </si>
  <si>
    <t>Polskie Mosty Technologiczne</t>
  </si>
  <si>
    <t>Wsparcie promocji oraz internacjonalizacji (zwiększania zaangażowania na rynkach zagranicznych) przedsiębiorstw, posiadających innowacyjny produkt, usługę bądź technologię na wybranych rynkach zagranicznych, z wykorzystaniem różnych modeli e-commerce. Wsparciem objęci będą przedsiębiorcy, którzy posiadają potencjał do internacjonalizacji działalności, potencjał do rozwoju innowacyjnych produktów, usług lub technologii, w tym wpisujących się w Krajowe Inteligentne Specjalizacje, są zainteresowani pozyskiwaniem nowych możliwości rozwoju na rynkach zagranicznych. Nabór organizowany jest dla następujących rynków: ZEA, Egipt, Maroko, Turcja.</t>
  </si>
  <si>
    <t>Polska Agencja Inwestycji i Handlu S.A.</t>
  </si>
  <si>
    <t>Link do naboru będzie dostępny po jego ogłoszeniu (maj/czerwiec) na stronie        
https://pmt.paih.gov.pl/o-projekcie/nabory-i-dokumentacja/nabory-2026/</t>
  </si>
  <si>
    <t>2.29</t>
  </si>
  <si>
    <t>Start-ups Are Us (branża cyberbezpieczeństwo)</t>
  </si>
  <si>
    <t xml:space="preserve">Firmy otrzymają wsparcie w formie świadczenia usług, pokrywające do 100% kosztów udziału w:         
•	programie szkoleniowym realizowanym na terenie Rzeczypospolitej Polskiej;        
•	trzech misjach wyjazdowych odbywanych do wybranych krajów w celu poznania warunków funkcjonowania środowiska startupowego istniejącego w tych krajach, odbycia spotkań i nawiązania kontaktów z lokalnymi instytucjami wsparcia biznesu, potencjalnymi kontrahentami, w tym inwestorami oraz udziałem w wybranych targach lub konferencjach. 
Szacowana wartość wsparcia dla jednej firmy wynosi 100 000 zł. </t>
  </si>
  <si>
    <t>https://www.funduszeunijne.gov.pl/nabory/229-start-ups-are-us-branza-cyberbezpieczenstwo/</t>
  </si>
  <si>
    <t>Europejskie Huby Innowacji Cyfrowych</t>
  </si>
  <si>
    <t>7.1</t>
  </si>
  <si>
    <t>Odporna mobilność cywilna i wojskowa</t>
  </si>
  <si>
    <t>https://www.funduszeunijne.gov.pl/nabory/71-odporna-mobilnosc-cywilna-i-wojskowa/</t>
  </si>
  <si>
    <t xml:space="preserve">Wsparcie infrastruktury kolejowej podwójnego zastosowania (dual-use) i stworzenie warunków do poprawy mobilności cywilnej i wojskowej w PW+ (Polsce Wschodniej +) jako obszarze przygranicznym UE. </t>
  </si>
  <si>
    <t xml:space="preserve">Warunkiem przystąpienia do obecnego naboru (Etap II) jest posiadanie modelu biznesowego GOZ-transformacji, który został opracowany i zatwierdzony przez PARP w ramach I etapu działania. </t>
  </si>
  <si>
    <t>https://www.funduszeunijne.gov.pl/nabory/222-wspolfinansowanie-dzialan-edih-2/</t>
  </si>
  <si>
    <t>https://www.funduszeunijne.gov.pl/nabory/51-step-czyste-i-zasobooszczedne-technologie-innowacyjne-technologie-krytyczne-1/</t>
  </si>
  <si>
    <t>Budżet naboru w trakcie ustaleń</t>
  </si>
  <si>
    <t>Link do naboru będzie dostępny na stronie:
https://www.funduszeunijne.gov.pl/strony/skorzystaj/nabory/#/domyslne=1/10502=3744</t>
  </si>
  <si>
    <t>Mikro i małe spółki kapitałowe, mające siedzibę na obszarze makroregionu Polski Wschodniej.</t>
  </si>
  <si>
    <t xml:space="preserve">Wsparcie rozwoju działalności biznesowej startupów dla zweryfikowanych pomysłów w ramach programów inkubacji w Platformach startowych FEPW i wejście z opracowanym produktem na rynek, uwzględniając pierwszą sprzedaż. </t>
  </si>
  <si>
    <t>Platformy startowe dla nowych pomysłów 
Komponent II a. 
Wsparcie rozwoju działalności gospodarczej startupów w makroregionie Polski Wschodniej</t>
  </si>
  <si>
    <t>Wsparcie MŚP z Polski Wschodniej w realizacji projektów wdrożeniowych w przejściu na gospodarkę o obiegu zamkniętym (GOZ) w działalności. II etap pozwala na zrealizowanie inwestycji oraz usług niezbędnych do pełnego wdrożenia modelu GOZ.</t>
  </si>
  <si>
    <t>Opracowanie e-materiałów do kształcenia zawodowego – 2. edycja</t>
  </si>
  <si>
    <t xml:space="preserve">Link do naboru dostępny będzie na stronie:
https://www.funduszeunijne.gov.pl/strony/skorzystaj/nabory/#/domyslne=1/10502=3742 </t>
  </si>
  <si>
    <t>Instytucje wspierające biznes, partnerzy społeczni, organizacje społeczne, instytucje nauki i edukacji</t>
  </si>
  <si>
    <t>Wsparcie federacji NGO</t>
  </si>
  <si>
    <r>
      <t>Organizacje pozarządowe</t>
    </r>
    <r>
      <rPr>
        <strike/>
        <sz val="12"/>
        <rFont val="Arial"/>
        <family val="2"/>
        <charset val="238"/>
      </rPr>
      <t xml:space="preserve"> </t>
    </r>
  </si>
  <si>
    <t>4.14</t>
  </si>
  <si>
    <t>Deinstytucjonalizacja długoterminowej opieki medycznej</t>
  </si>
  <si>
    <t>Standard świadczenia dziennego dla osób z otępieniem</t>
  </si>
  <si>
    <t xml:space="preserve">Podmioty lecznicze, które posiadają umowę z Narodowym Funduszem Zdrowia na realizację świadczeń opieki zdrowotnej </t>
  </si>
  <si>
    <t>Rozwój kompetencji kadr medycznych w obszarze zaawansowanej diagnostyki zaburzeń układu nerwowego poprzez kursy z zakresu elektroencefalografii (EEG), elektromiografii (EMG) i elektroneurografii (ENG)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</si>
</sst>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_-;\-* #,##0.00_-;_-* &quot;-&quot;??_-;_-@_-"/>
    <numFmt numFmtId="164" formatCode="dd&quot; &quot;mmm&quot; &quot;yy"/>
    <numFmt numFmtId="165" formatCode="#,##0.00&quot; &quot;[$zł-415];[Red]&quot;-&quot;#,##0.00&quot; &quot;[$zł-415]"/>
    <numFmt numFmtId="166" formatCode="[$-415]d\ mmm\ yy;@"/>
    <numFmt numFmtId="167" formatCode="#,##0.000"/>
  </numFmts>
  <fonts count="42">
    <font>
      <sz val="11"/>
      <color theme="1"/>
      <name val="Liberation Sans"/>
      <charset val="238"/>
    </font>
    <font>
      <sz val="11"/>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2"/>
      <family val="2"/>
      <charset val="238"/>
    </font>
    <font>
      <sz val="11"/>
      <color rgb="FF008000"/>
      <name val="Calibri1"/>
      <charset val="238"/>
    </font>
    <font>
      <u/>
      <sz val="11"/>
      <color rgb="FF0000FF"/>
      <name val="Calibri2"/>
      <family val="2"/>
      <charset val="238"/>
    </font>
    <font>
      <u/>
      <sz val="11"/>
      <color rgb="FF0000FF"/>
      <name val="Calibri1"/>
      <charset val="238"/>
    </font>
    <font>
      <sz val="11"/>
      <color rgb="FF000000"/>
      <name val="Calibri2"/>
      <family val="2"/>
      <charset val="238"/>
    </font>
    <font>
      <sz val="11"/>
      <color rgb="FF000000"/>
      <name val="Calibri1"/>
      <charset val="238"/>
    </font>
    <font>
      <u/>
      <sz val="11"/>
      <color rgb="FF0066CC"/>
      <name val="Arial"/>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b/>
      <i/>
      <sz val="16"/>
      <color rgb="FF000000"/>
      <name val="Arial"/>
      <family val="2"/>
      <charset val="238"/>
    </font>
    <font>
      <u/>
      <sz val="10"/>
      <color rgb="FF0000EE"/>
      <name val="Liberation Sans"/>
      <charset val="238"/>
    </font>
    <font>
      <sz val="10"/>
      <color rgb="FF996600"/>
      <name val="Liberation Sans"/>
      <charset val="238"/>
    </font>
    <font>
      <sz val="10"/>
      <color rgb="FF333333"/>
      <name val="Liberation Sans"/>
      <charset val="238"/>
    </font>
    <font>
      <b/>
      <i/>
      <u/>
      <sz val="11"/>
      <color rgb="FF000000"/>
      <name val="Arial"/>
      <family val="2"/>
      <charset val="238"/>
    </font>
    <font>
      <u/>
      <sz val="11"/>
      <color theme="10"/>
      <name val="Liberation Sans"/>
      <charset val="238"/>
    </font>
    <font>
      <sz val="11"/>
      <color rgb="FF000000"/>
      <name val="Arial"/>
      <family val="2"/>
      <charset val="238"/>
    </font>
    <font>
      <b/>
      <sz val="12"/>
      <color rgb="FF000000"/>
      <name val="Arial"/>
      <family val="2"/>
      <charset val="238"/>
    </font>
    <font>
      <sz val="11"/>
      <color theme="1"/>
      <name val="Arial"/>
      <family val="2"/>
      <charset val="238"/>
    </font>
    <font>
      <b/>
      <sz val="11"/>
      <color rgb="FF000000"/>
      <name val="Arial"/>
      <family val="2"/>
      <charset val="238"/>
    </font>
    <font>
      <sz val="11"/>
      <name val="Arial"/>
      <family val="2"/>
      <charset val="238"/>
    </font>
    <font>
      <sz val="8"/>
      <name val="Liberation Sans"/>
      <charset val="238"/>
    </font>
    <font>
      <sz val="11"/>
      <color rgb="FF1B1B1B"/>
      <name val="Arial"/>
      <family val="2"/>
      <charset val="238"/>
    </font>
    <font>
      <sz val="11"/>
      <color theme="1"/>
      <name val="Calibri"/>
      <family val="2"/>
      <scheme val="minor"/>
    </font>
    <font>
      <b/>
      <sz val="11"/>
      <name val="Arial"/>
      <family val="2"/>
      <charset val="238"/>
    </font>
    <font>
      <sz val="11"/>
      <color indexed="8"/>
      <name val="Calibri"/>
      <family val="2"/>
      <charset val="238"/>
    </font>
    <font>
      <b/>
      <sz val="11"/>
      <color theme="0"/>
      <name val="Arial"/>
      <family val="2"/>
      <charset val="238"/>
    </font>
    <font>
      <sz val="12"/>
      <color rgb="FF000000"/>
      <name val="Arial"/>
      <family val="2"/>
      <charset val="238"/>
    </font>
    <font>
      <sz val="11"/>
      <color theme="0"/>
      <name val="Arial"/>
      <family val="2"/>
      <charset val="238"/>
    </font>
    <font>
      <u/>
      <sz val="11"/>
      <color theme="10"/>
      <name val="Arial"/>
      <family val="2"/>
      <charset val="238"/>
    </font>
    <font>
      <sz val="12"/>
      <color theme="1"/>
      <name val="Arial"/>
      <family val="2"/>
      <charset val="238"/>
    </font>
    <font>
      <b/>
      <sz val="11"/>
      <color theme="1"/>
      <name val="Liberation Sans"/>
      <charset val="238"/>
    </font>
    <font>
      <sz val="11"/>
      <name val="Liberation Sans"/>
      <charset val="238"/>
    </font>
    <font>
      <strike/>
      <sz val="12"/>
      <name val="Arial"/>
      <family val="2"/>
      <charset val="238"/>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33CCCC"/>
        <bgColor rgb="FF00CED1"/>
      </patternFill>
    </fill>
    <fill>
      <patternFill patternType="solid">
        <fgColor theme="0"/>
        <bgColor rgb="FF99CCFF"/>
      </patternFill>
    </fill>
    <fill>
      <patternFill patternType="solid">
        <fgColor rgb="FF33CCCC"/>
        <bgColor rgb="FF99CCFF"/>
      </patternFill>
    </fill>
    <fill>
      <patternFill patternType="solid">
        <fgColor rgb="FF7030A0"/>
        <bgColor indexed="64"/>
      </patternFill>
    </fill>
    <fill>
      <patternFill patternType="solid">
        <fgColor theme="5" tint="0.59999389629810485"/>
        <bgColor rgb="FFFFFFFF"/>
      </patternFill>
    </fill>
    <fill>
      <patternFill patternType="solid">
        <fgColor rgb="FF92D050"/>
        <bgColor indexed="64"/>
      </patternFill>
    </fill>
    <fill>
      <patternFill patternType="solid">
        <fgColor rgb="FFCC0099"/>
        <bgColor indexed="64"/>
      </patternFill>
    </fill>
    <fill>
      <patternFill patternType="solid">
        <fgColor rgb="FFFFFF00"/>
        <bgColor indexed="64"/>
      </patternFill>
    </fill>
    <fill>
      <patternFill patternType="solid">
        <fgColor rgb="FF7030A0"/>
        <bgColor rgb="FFFFFFFF"/>
      </patternFill>
    </fill>
    <fill>
      <patternFill patternType="solid">
        <fgColor rgb="FF92D050"/>
        <bgColor rgb="FF99CCFF"/>
      </patternFill>
    </fill>
    <fill>
      <patternFill patternType="solid">
        <fgColor theme="5" tint="0.39997558519241921"/>
        <bgColor rgb="FF99CCFF"/>
      </patternFill>
    </fill>
  </fills>
  <borders count="14">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bottom/>
      <diagonal/>
    </border>
    <border>
      <left/>
      <right style="thin">
        <color indexed="64"/>
      </right>
      <top/>
      <bottom/>
      <diagonal/>
    </border>
  </borders>
  <cellStyleXfs count="51">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7"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4" fillId="7" borderId="0"/>
    <xf numFmtId="0" fontId="15" fillId="0" borderId="0"/>
    <xf numFmtId="0" fontId="16" fillId="0" borderId="0"/>
    <xf numFmtId="0" fontId="17" fillId="0" borderId="0"/>
    <xf numFmtId="0" fontId="18" fillId="0" borderId="0">
      <alignment horizontal="center"/>
    </xf>
    <xf numFmtId="0" fontId="18" fillId="0" borderId="0">
      <alignment horizontal="center"/>
    </xf>
    <xf numFmtId="0" fontId="18" fillId="0" borderId="0">
      <alignment horizontal="center" textRotation="90"/>
    </xf>
    <xf numFmtId="0" fontId="18" fillId="0" borderId="0">
      <alignment horizontal="center" textRotation="90"/>
    </xf>
    <xf numFmtId="0" fontId="19" fillId="0" borderId="0"/>
    <xf numFmtId="0" fontId="20" fillId="8" borderId="0"/>
    <xf numFmtId="0" fontId="1" fillId="0" borderId="0"/>
    <xf numFmtId="0" fontId="21" fillId="8" borderId="1"/>
    <xf numFmtId="0" fontId="22" fillId="0" borderId="0"/>
    <xf numFmtId="0" fontId="22" fillId="0" borderId="0"/>
    <xf numFmtId="165" fontId="22" fillId="0" borderId="0"/>
    <xf numFmtId="165" fontId="22" fillId="0" borderId="0"/>
    <xf numFmtId="0" fontId="1" fillId="0" borderId="0"/>
    <xf numFmtId="0" fontId="1" fillId="0" borderId="0"/>
    <xf numFmtId="0" fontId="4" fillId="0" borderId="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43" fontId="1" fillId="0" borderId="0" applyFont="0" applyFill="0" applyBorder="0" applyAlignment="0" applyProtection="0"/>
    <xf numFmtId="0" fontId="31" fillId="0" borderId="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cellStyleXfs>
  <cellXfs count="152">
    <xf numFmtId="0" fontId="0" fillId="0" borderId="0" xfId="0"/>
    <xf numFmtId="0" fontId="25" fillId="9" borderId="4" xfId="11" applyFont="1" applyFill="1" applyBorder="1" applyAlignment="1" applyProtection="1">
      <alignment horizontal="center" vertical="center" wrapText="1"/>
    </xf>
    <xf numFmtId="0" fontId="25" fillId="9" borderId="3" xfId="11" applyFont="1" applyFill="1" applyBorder="1" applyAlignment="1" applyProtection="1">
      <alignment horizontal="center" vertical="center" wrapText="1"/>
    </xf>
    <xf numFmtId="0" fontId="25" fillId="9" borderId="5" xfId="11" applyFont="1" applyFill="1" applyBorder="1" applyAlignment="1" applyProtection="1">
      <alignment horizontal="center" vertical="center" wrapText="1"/>
    </xf>
    <xf numFmtId="0" fontId="25" fillId="9" borderId="6" xfId="11" applyFont="1" applyFill="1" applyBorder="1" applyAlignment="1" applyProtection="1">
      <alignment horizontal="center" vertical="center" wrapText="1"/>
    </xf>
    <xf numFmtId="0" fontId="24" fillId="0" borderId="0" xfId="11" applyFont="1" applyFill="1" applyBorder="1" applyAlignment="1" applyProtection="1"/>
    <xf numFmtId="0" fontId="26" fillId="0" borderId="0" xfId="0" applyFont="1"/>
    <xf numFmtId="0" fontId="24" fillId="0" borderId="2" xfId="11" applyFont="1" applyBorder="1" applyAlignment="1">
      <alignment horizontal="center" vertical="center" wrapText="1"/>
    </xf>
    <xf numFmtId="0" fontId="24" fillId="0" borderId="0" xfId="11" applyFont="1" applyFill="1" applyBorder="1" applyAlignment="1" applyProtection="1">
      <alignment wrapText="1"/>
    </xf>
    <xf numFmtId="164" fontId="24" fillId="10" borderId="2" xfId="0" applyNumberFormat="1" applyFont="1" applyFill="1" applyBorder="1" applyAlignment="1">
      <alignment horizontal="center" vertical="center" wrapText="1"/>
    </xf>
    <xf numFmtId="0" fontId="24" fillId="15" borderId="2" xfId="11" applyFont="1" applyFill="1" applyBorder="1" applyAlignment="1">
      <alignment horizontal="center" vertical="center" wrapText="1"/>
    </xf>
    <xf numFmtId="0" fontId="24" fillId="14" borderId="2" xfId="11" applyFont="1" applyFill="1" applyBorder="1" applyAlignment="1" applyProtection="1">
      <alignment horizontal="center" vertical="center" wrapText="1"/>
    </xf>
    <xf numFmtId="3" fontId="24" fillId="0" borderId="0" xfId="11" applyNumberFormat="1" applyFont="1" applyFill="1" applyBorder="1" applyAlignment="1" applyProtection="1"/>
    <xf numFmtId="0" fontId="26" fillId="0" borderId="0" xfId="0" applyFont="1" applyBorder="1"/>
    <xf numFmtId="3" fontId="25" fillId="9" borderId="6" xfId="11" applyNumberFormat="1" applyFont="1" applyFill="1" applyBorder="1" applyAlignment="1" applyProtection="1">
      <alignment horizontal="center" vertical="center" wrapText="1"/>
    </xf>
    <xf numFmtId="0" fontId="24" fillId="0" borderId="0" xfId="11" applyFont="1" applyFill="1" applyBorder="1" applyAlignment="1" applyProtection="1">
      <alignment horizontal="center" vertical="center" wrapText="1"/>
    </xf>
    <xf numFmtId="0" fontId="23" fillId="0" borderId="2" xfId="34" applyBorder="1" applyAlignment="1">
      <alignment horizontal="center" vertical="center" wrapText="1"/>
    </xf>
    <xf numFmtId="164" fontId="24" fillId="10" borderId="6"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14" borderId="2" xfId="11" applyFont="1" applyFill="1" applyBorder="1" applyAlignment="1">
      <alignment horizontal="center" vertical="center" wrapText="1"/>
    </xf>
    <xf numFmtId="0" fontId="26" fillId="12" borderId="2" xfId="0" applyFont="1" applyFill="1" applyBorder="1" applyAlignment="1">
      <alignment horizontal="center" vertical="center" wrapText="1"/>
    </xf>
    <xf numFmtId="0" fontId="24" fillId="12" borderId="2" xfId="11" applyFont="1" applyFill="1" applyBorder="1" applyAlignment="1">
      <alignment horizontal="center" vertical="center" wrapText="1"/>
    </xf>
    <xf numFmtId="3" fontId="28" fillId="12" borderId="2" xfId="11" applyNumberFormat="1" applyFont="1" applyFill="1" applyBorder="1" applyAlignment="1">
      <alignment horizontal="center" vertical="center" wrapText="1"/>
    </xf>
    <xf numFmtId="0" fontId="26" fillId="12" borderId="2" xfId="0" applyFont="1" applyFill="1" applyBorder="1" applyAlignment="1">
      <alignment horizontal="center" vertical="center"/>
    </xf>
    <xf numFmtId="0" fontId="23" fillId="11" borderId="2" xfId="34" applyFill="1" applyBorder="1" applyAlignment="1" applyProtection="1">
      <alignment horizontal="center" vertical="center" wrapText="1"/>
    </xf>
    <xf numFmtId="2" fontId="24" fillId="0" borderId="2" xfId="11" applyNumberFormat="1" applyFont="1" applyFill="1" applyBorder="1" applyAlignment="1">
      <alignment horizontal="center" vertical="center" wrapText="1"/>
    </xf>
    <xf numFmtId="0" fontId="23" fillId="10" borderId="2" xfId="34" applyFill="1" applyBorder="1" applyAlignment="1" applyProtection="1">
      <alignment horizontal="center" vertical="center" wrapText="1"/>
    </xf>
    <xf numFmtId="0" fontId="24" fillId="11" borderId="2" xfId="0" applyFont="1" applyFill="1" applyBorder="1" applyAlignment="1">
      <alignment horizontal="center" vertical="center" wrapText="1"/>
    </xf>
    <xf numFmtId="0" fontId="25" fillId="9" borderId="4" xfId="11" applyFont="1" applyFill="1" applyBorder="1" applyAlignment="1">
      <alignment horizontal="center" vertical="center" wrapText="1"/>
    </xf>
    <xf numFmtId="0" fontId="25" fillId="9" borderId="3" xfId="11" applyFont="1" applyFill="1" applyBorder="1" applyAlignment="1">
      <alignment horizontal="center" vertical="center" wrapText="1"/>
    </xf>
    <xf numFmtId="0" fontId="25" fillId="9" borderId="6" xfId="11" applyFont="1" applyFill="1" applyBorder="1" applyAlignment="1">
      <alignment horizontal="center" vertical="center" wrapText="1"/>
    </xf>
    <xf numFmtId="0" fontId="25" fillId="9" borderId="5" xfId="11" applyFont="1" applyFill="1" applyBorder="1" applyAlignment="1">
      <alignment horizontal="center" vertical="center" wrapText="1"/>
    </xf>
    <xf numFmtId="0" fontId="27" fillId="18" borderId="2" xfId="11" applyFont="1" applyFill="1" applyBorder="1" applyAlignment="1">
      <alignment horizontal="center" vertical="center" wrapText="1"/>
    </xf>
    <xf numFmtId="0" fontId="24" fillId="0" borderId="7" xfId="11" applyFont="1" applyBorder="1" applyAlignment="1">
      <alignment horizontal="center" vertical="center" wrapText="1"/>
    </xf>
    <xf numFmtId="0" fontId="24" fillId="14" borderId="8" xfId="11"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0" borderId="0" xfId="11" applyFont="1" applyFill="1" applyBorder="1" applyAlignment="1" applyProtection="1">
      <alignment horizontal="center" wrapText="1"/>
    </xf>
    <xf numFmtId="0" fontId="24" fillId="20" borderId="2" xfId="11" applyFont="1" applyFill="1" applyBorder="1" applyAlignment="1">
      <alignment horizontal="center" vertical="center"/>
    </xf>
    <xf numFmtId="0" fontId="26" fillId="20" borderId="2" xfId="0" applyFont="1" applyFill="1" applyBorder="1" applyAlignment="1">
      <alignment horizontal="center" vertical="center" wrapText="1"/>
    </xf>
    <xf numFmtId="0" fontId="25" fillId="9" borderId="2" xfId="11" applyFont="1" applyFill="1" applyBorder="1" applyAlignment="1">
      <alignment horizontal="center" vertical="center" wrapText="1"/>
    </xf>
    <xf numFmtId="0" fontId="25" fillId="9" borderId="9" xfId="11" applyFont="1" applyFill="1" applyBorder="1" applyAlignment="1" applyProtection="1">
      <alignment horizontal="center" vertical="center" wrapText="1"/>
    </xf>
    <xf numFmtId="0" fontId="25" fillId="9" borderId="2" xfId="11" applyFont="1" applyFill="1" applyBorder="1" applyAlignment="1" applyProtection="1">
      <alignment horizontal="center" vertical="center" wrapText="1"/>
    </xf>
    <xf numFmtId="0" fontId="25" fillId="9" borderId="10" xfId="11" applyFont="1" applyFill="1" applyBorder="1" applyAlignment="1">
      <alignment horizontal="center" vertical="center" wrapText="1"/>
    </xf>
    <xf numFmtId="0" fontId="28" fillId="12" borderId="2" xfId="0" applyFont="1" applyFill="1" applyBorder="1" applyAlignment="1">
      <alignment horizontal="center" vertical="center" wrapText="1"/>
    </xf>
    <xf numFmtId="4" fontId="24" fillId="14" borderId="2" xfId="11" applyNumberFormat="1" applyFont="1" applyFill="1" applyBorder="1" applyAlignment="1">
      <alignment horizontal="center" vertical="center" wrapText="1"/>
    </xf>
    <xf numFmtId="0" fontId="25" fillId="9" borderId="12" xfId="11" applyFont="1" applyFill="1" applyBorder="1" applyAlignment="1" applyProtection="1">
      <alignment horizontal="center" vertical="center" wrapText="1"/>
    </xf>
    <xf numFmtId="0" fontId="25" fillId="9" borderId="13" xfId="11" applyFont="1" applyFill="1" applyBorder="1" applyAlignment="1" applyProtection="1">
      <alignment horizontal="center" vertical="center" wrapText="1"/>
    </xf>
    <xf numFmtId="0" fontId="26" fillId="0" borderId="7" xfId="0" applyFont="1" applyBorder="1" applyAlignment="1">
      <alignment horizontal="center" vertical="center" wrapText="1"/>
    </xf>
    <xf numFmtId="0" fontId="27" fillId="18" borderId="7" xfId="11" applyFont="1" applyFill="1" applyBorder="1" applyAlignment="1">
      <alignment horizontal="center" vertical="center" wrapText="1"/>
    </xf>
    <xf numFmtId="4" fontId="24" fillId="14" borderId="11" xfId="11" applyNumberFormat="1" applyFont="1" applyFill="1" applyBorder="1" applyAlignment="1">
      <alignment horizontal="center" vertical="center" wrapText="1"/>
    </xf>
    <xf numFmtId="0" fontId="23" fillId="20" borderId="2" xfId="34" applyFill="1" applyBorder="1" applyAlignment="1" applyProtection="1">
      <alignment horizontal="center" vertical="center" wrapText="1"/>
    </xf>
    <xf numFmtId="0" fontId="34" fillId="21" borderId="2" xfId="0" applyFont="1" applyFill="1" applyBorder="1" applyAlignment="1">
      <alignment horizontal="center" vertical="center" wrapText="1"/>
    </xf>
    <xf numFmtId="0" fontId="26" fillId="0" borderId="6" xfId="0" applyFont="1" applyBorder="1" applyAlignment="1">
      <alignment horizontal="center" vertical="center" wrapText="1"/>
    </xf>
    <xf numFmtId="0" fontId="28" fillId="0" borderId="2" xfId="34" applyFont="1" applyBorder="1" applyAlignment="1">
      <alignment horizontal="center" vertical="center" wrapText="1"/>
    </xf>
    <xf numFmtId="0" fontId="24" fillId="17" borderId="2" xfId="0" applyFont="1" applyFill="1" applyBorder="1" applyAlignment="1">
      <alignment horizontal="center" vertical="center" wrapText="1"/>
    </xf>
    <xf numFmtId="0" fontId="23" fillId="12" borderId="2" xfId="34" applyFill="1" applyBorder="1" applyAlignment="1">
      <alignment horizontal="center" vertical="center" wrapText="1"/>
    </xf>
    <xf numFmtId="0" fontId="23" fillId="14" borderId="2" xfId="34" applyFill="1" applyBorder="1" applyAlignment="1" applyProtection="1">
      <alignment horizontal="center" vertical="center" wrapText="1"/>
    </xf>
    <xf numFmtId="0" fontId="26" fillId="12" borderId="7" xfId="0" applyFont="1" applyFill="1" applyBorder="1" applyAlignment="1">
      <alignment horizontal="center" vertical="center" wrapText="1"/>
    </xf>
    <xf numFmtId="0" fontId="24" fillId="22" borderId="2" xfId="11" applyFont="1" applyFill="1" applyBorder="1" applyAlignment="1">
      <alignment horizontal="center" vertical="center" wrapText="1"/>
    </xf>
    <xf numFmtId="0" fontId="27" fillId="9" borderId="4" xfId="11" applyFont="1" applyFill="1" applyBorder="1" applyAlignment="1" applyProtection="1">
      <alignment horizontal="center" vertical="center" wrapText="1"/>
    </xf>
    <xf numFmtId="0" fontId="27" fillId="9" borderId="3" xfId="11" applyFont="1" applyFill="1" applyBorder="1" applyAlignment="1" applyProtection="1">
      <alignment horizontal="center" vertical="center" wrapText="1"/>
    </xf>
    <xf numFmtId="0" fontId="27" fillId="9" borderId="5" xfId="11" applyFont="1" applyFill="1" applyBorder="1" applyAlignment="1" applyProtection="1">
      <alignment horizontal="center" vertical="center" wrapText="1"/>
    </xf>
    <xf numFmtId="3" fontId="27" fillId="9" borderId="6" xfId="11" applyNumberFormat="1" applyFont="1" applyFill="1" applyBorder="1" applyAlignment="1" applyProtection="1">
      <alignment horizontal="center" vertical="center" wrapText="1"/>
    </xf>
    <xf numFmtId="0" fontId="27" fillId="9" borderId="6" xfId="11" applyFont="1" applyFill="1" applyBorder="1" applyAlignment="1" applyProtection="1">
      <alignment horizontal="center" vertical="center" wrapText="1"/>
    </xf>
    <xf numFmtId="166" fontId="26" fillId="12" borderId="2" xfId="0" applyNumberFormat="1" applyFont="1" applyFill="1" applyBorder="1" applyAlignment="1">
      <alignment horizontal="center" vertical="center"/>
    </xf>
    <xf numFmtId="0" fontId="27" fillId="20" borderId="2" xfId="11" applyFont="1" applyFill="1" applyBorder="1" applyAlignment="1">
      <alignment horizontal="center" vertical="center"/>
    </xf>
    <xf numFmtId="0" fontId="35" fillId="9" borderId="9" xfId="11" applyFont="1" applyFill="1" applyBorder="1" applyAlignment="1" applyProtection="1">
      <alignment horizontal="center" vertical="center" wrapText="1"/>
    </xf>
    <xf numFmtId="0" fontId="36" fillId="16" borderId="2" xfId="11" applyFont="1" applyFill="1" applyBorder="1" applyAlignment="1">
      <alignment horizontal="center" vertical="center"/>
    </xf>
    <xf numFmtId="0" fontId="27" fillId="0" borderId="0" xfId="11" applyFont="1" applyFill="1" applyBorder="1" applyAlignment="1" applyProtection="1">
      <alignment horizontal="center"/>
    </xf>
    <xf numFmtId="49" fontId="27" fillId="13" borderId="2" xfId="11" applyNumberFormat="1" applyFont="1" applyFill="1" applyBorder="1" applyAlignment="1">
      <alignment horizontal="center" vertical="center" wrapText="1"/>
    </xf>
    <xf numFmtId="0" fontId="28" fillId="20" borderId="2" xfId="11" applyFont="1" applyFill="1" applyBorder="1" applyAlignment="1">
      <alignment horizontal="center" vertical="center" wrapText="1"/>
    </xf>
    <xf numFmtId="0" fontId="28" fillId="20" borderId="2" xfId="25" applyFont="1" applyFill="1" applyBorder="1" applyAlignment="1">
      <alignment horizontal="center" vertical="center"/>
    </xf>
    <xf numFmtId="0" fontId="24" fillId="20" borderId="2" xfId="11" applyFont="1" applyFill="1" applyBorder="1" applyAlignment="1">
      <alignment horizontal="center" vertical="top" wrapText="1"/>
    </xf>
    <xf numFmtId="0" fontId="24" fillId="0" borderId="0" xfId="11" applyFont="1" applyFill="1" applyBorder="1" applyAlignment="1" applyProtection="1">
      <alignment vertical="top"/>
    </xf>
    <xf numFmtId="0" fontId="28" fillId="19" borderId="2" xfId="11" applyFont="1" applyFill="1" applyBorder="1" applyAlignment="1">
      <alignment horizontal="center" vertical="center"/>
    </xf>
    <xf numFmtId="3" fontId="27" fillId="9" borderId="6" xfId="11" applyNumberFormat="1" applyFont="1" applyFill="1" applyBorder="1" applyAlignment="1">
      <alignment horizontal="center" vertical="center" wrapText="1"/>
    </xf>
    <xf numFmtId="0" fontId="30" fillId="0" borderId="2" xfId="0" applyFont="1" applyBorder="1" applyAlignment="1">
      <alignment horizontal="center" vertical="center"/>
    </xf>
    <xf numFmtId="0" fontId="0" fillId="0" borderId="0" xfId="0" applyBorder="1"/>
    <xf numFmtId="4" fontId="32" fillId="20" borderId="2" xfId="11" applyNumberFormat="1" applyFont="1" applyFill="1" applyBorder="1" applyAlignment="1">
      <alignment horizontal="center" vertical="center" wrapText="1"/>
    </xf>
    <xf numFmtId="4" fontId="24" fillId="12" borderId="2" xfId="11" applyNumberFormat="1" applyFont="1" applyFill="1" applyBorder="1" applyAlignment="1">
      <alignment horizontal="center" vertical="center" wrapText="1"/>
    </xf>
    <xf numFmtId="166" fontId="30" fillId="0" borderId="2" xfId="0" applyNumberFormat="1" applyFont="1" applyBorder="1" applyAlignment="1">
      <alignment horizontal="center" vertical="center" wrapText="1"/>
    </xf>
    <xf numFmtId="0" fontId="28" fillId="14" borderId="6" xfId="11" applyFont="1" applyFill="1" applyBorder="1" applyAlignment="1" applyProtection="1">
      <alignment horizontal="center" vertical="center" wrapText="1"/>
    </xf>
    <xf numFmtId="0" fontId="28" fillId="22" borderId="2" xfId="11" applyFont="1" applyFill="1" applyBorder="1" applyAlignment="1" applyProtection="1">
      <alignment horizontal="center" vertical="center" wrapText="1"/>
    </xf>
    <xf numFmtId="0" fontId="28" fillId="14" borderId="2" xfId="11" applyFont="1" applyFill="1" applyBorder="1" applyAlignment="1" applyProtection="1">
      <alignment horizontal="center" vertical="center" wrapText="1"/>
    </xf>
    <xf numFmtId="4" fontId="28" fillId="14" borderId="2" xfId="11" applyNumberFormat="1" applyFont="1" applyFill="1" applyBorder="1" applyAlignment="1" applyProtection="1">
      <alignment horizontal="center" vertical="center" wrapText="1"/>
    </xf>
    <xf numFmtId="0" fontId="32" fillId="22" borderId="2" xfId="11" applyFont="1" applyFill="1" applyBorder="1" applyAlignment="1" applyProtection="1">
      <alignment horizontal="center" vertical="center" wrapText="1"/>
    </xf>
    <xf numFmtId="17" fontId="26" fillId="12" borderId="2" xfId="0" applyNumberFormat="1" applyFont="1" applyFill="1" applyBorder="1" applyAlignment="1">
      <alignment horizontal="center" vertical="center"/>
    </xf>
    <xf numFmtId="166" fontId="26" fillId="0" borderId="2" xfId="0" applyNumberFormat="1" applyFont="1" applyBorder="1" applyAlignment="1">
      <alignment horizontal="center" vertical="center"/>
    </xf>
    <xf numFmtId="0" fontId="24" fillId="18" borderId="2" xfId="11" applyFont="1" applyFill="1" applyBorder="1" applyAlignment="1">
      <alignment horizontal="center" vertical="center" wrapText="1"/>
    </xf>
    <xf numFmtId="0" fontId="36" fillId="16" borderId="2" xfId="11" applyFont="1" applyFill="1" applyBorder="1" applyAlignment="1">
      <alignment horizontal="center" vertical="center"/>
    </xf>
    <xf numFmtId="0" fontId="24" fillId="23" borderId="2" xfId="11" applyFont="1" applyFill="1" applyBorder="1" applyAlignment="1">
      <alignment horizontal="center" vertical="center" wrapText="1"/>
    </xf>
    <xf numFmtId="0" fontId="27" fillId="23" borderId="2" xfId="11" applyFont="1" applyFill="1" applyBorder="1" applyAlignment="1">
      <alignment horizontal="center" vertical="center" wrapText="1"/>
    </xf>
    <xf numFmtId="0" fontId="26" fillId="0" borderId="2" xfId="0" applyFont="1" applyBorder="1" applyAlignment="1">
      <alignment horizontal="center" vertical="center" wrapText="1"/>
    </xf>
    <xf numFmtId="0" fontId="0" fillId="20" borderId="0" xfId="0" applyFill="1"/>
    <xf numFmtId="0" fontId="27" fillId="22" borderId="2" xfId="11" applyFont="1" applyFill="1" applyBorder="1" applyAlignment="1">
      <alignment horizontal="center" vertical="center" wrapText="1"/>
    </xf>
    <xf numFmtId="164" fontId="24" fillId="0" borderId="7" xfId="0" applyNumberFormat="1" applyFont="1" applyBorder="1" applyAlignment="1">
      <alignment horizontal="center" vertical="center" wrapText="1"/>
    </xf>
    <xf numFmtId="0" fontId="28" fillId="0" borderId="2" xfId="11" applyFont="1" applyBorder="1" applyAlignment="1">
      <alignment horizontal="center" vertical="center" wrapText="1"/>
    </xf>
    <xf numFmtId="166" fontId="28" fillId="0" borderId="2" xfId="25" applyNumberFormat="1" applyFont="1" applyBorder="1" applyAlignment="1">
      <alignment horizontal="center" vertical="center"/>
    </xf>
    <xf numFmtId="0" fontId="0" fillId="12" borderId="0" xfId="0" applyFill="1"/>
    <xf numFmtId="0" fontId="27" fillId="22" borderId="2" xfId="11" applyFont="1" applyFill="1" applyBorder="1" applyAlignment="1" applyProtection="1">
      <alignment horizontal="center" vertical="center" wrapText="1"/>
    </xf>
    <xf numFmtId="0" fontId="24" fillId="22" borderId="2" xfId="11" applyFont="1" applyFill="1" applyBorder="1" applyAlignment="1" applyProtection="1">
      <alignment horizontal="center" vertical="center" wrapText="1"/>
    </xf>
    <xf numFmtId="167" fontId="24" fillId="14" borderId="2" xfId="11" applyNumberFormat="1" applyFont="1" applyFill="1" applyBorder="1" applyAlignment="1" applyProtection="1">
      <alignment horizontal="center" vertical="center" wrapText="1"/>
    </xf>
    <xf numFmtId="0" fontId="26" fillId="0" borderId="2" xfId="0" applyFont="1" applyBorder="1" applyAlignment="1">
      <alignment horizontal="center" vertical="center" wrapText="1"/>
    </xf>
    <xf numFmtId="0" fontId="24" fillId="0" borderId="2" xfId="11" applyFont="1" applyFill="1" applyBorder="1" applyAlignment="1">
      <alignment horizontal="center" vertical="top" wrapText="1"/>
    </xf>
    <xf numFmtId="0" fontId="24" fillId="0" borderId="2" xfId="11" applyFont="1" applyFill="1" applyBorder="1" applyAlignment="1">
      <alignment horizontal="center" vertical="center" wrapText="1"/>
    </xf>
    <xf numFmtId="3" fontId="24" fillId="0" borderId="2" xfId="11" applyNumberFormat="1" applyFont="1" applyFill="1" applyBorder="1" applyAlignment="1">
      <alignment horizontal="center" vertical="center" wrapText="1"/>
    </xf>
    <xf numFmtId="16" fontId="24" fillId="19" borderId="7" xfId="11" applyNumberFormat="1" applyFont="1" applyFill="1" applyBorder="1" applyAlignment="1">
      <alignment horizontal="center" vertical="center"/>
    </xf>
    <xf numFmtId="0" fontId="30" fillId="0" borderId="7" xfId="0" applyFont="1" applyBorder="1" applyAlignment="1">
      <alignment horizontal="left" vertical="center" wrapText="1"/>
    </xf>
    <xf numFmtId="0" fontId="28" fillId="19" borderId="7" xfId="11" applyFont="1" applyFill="1" applyBorder="1" applyAlignment="1">
      <alignment horizontal="center" vertical="center"/>
    </xf>
    <xf numFmtId="0" fontId="26" fillId="0" borderId="0" xfId="0" applyFont="1" applyFill="1" applyBorder="1"/>
    <xf numFmtId="3" fontId="27" fillId="0" borderId="0" xfId="11" applyNumberFormat="1" applyFont="1" applyFill="1" applyBorder="1" applyAlignment="1" applyProtection="1">
      <alignment horizontal="center" vertical="center" wrapText="1"/>
    </xf>
    <xf numFmtId="0" fontId="0" fillId="0" borderId="0" xfId="0" applyFill="1" applyBorder="1"/>
    <xf numFmtId="0" fontId="0" fillId="0" borderId="2" xfId="0" applyBorder="1" applyAlignment="1">
      <alignment horizontal="center" vertical="center"/>
    </xf>
    <xf numFmtId="0" fontId="0" fillId="20" borderId="2" xfId="0" applyFill="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xf>
    <xf numFmtId="0" fontId="37" fillId="14" borderId="2" xfId="34" applyFont="1" applyFill="1" applyBorder="1" applyAlignment="1" applyProtection="1">
      <alignment horizontal="center" vertical="center" wrapText="1"/>
    </xf>
    <xf numFmtId="0" fontId="26" fillId="0" borderId="2" xfId="0" applyFont="1" applyFill="1" applyBorder="1" applyAlignment="1">
      <alignment horizontal="center" vertical="center" wrapText="1"/>
    </xf>
    <xf numFmtId="0" fontId="24" fillId="0" borderId="2" xfId="11" applyFont="1" applyFill="1" applyBorder="1" applyAlignment="1">
      <alignment horizontal="left" vertical="top" wrapText="1"/>
    </xf>
    <xf numFmtId="3" fontId="28" fillId="0" borderId="2" xfId="11" applyNumberFormat="1" applyFont="1" applyFill="1" applyBorder="1" applyAlignment="1">
      <alignment horizontal="center" vertical="center" wrapText="1"/>
    </xf>
    <xf numFmtId="0" fontId="23" fillId="0" borderId="2" xfId="34" applyFill="1" applyBorder="1" applyAlignment="1" applyProtection="1">
      <alignment horizontal="center" vertical="top" wrapText="1"/>
    </xf>
    <xf numFmtId="0" fontId="0" fillId="0" borderId="2" xfId="0" applyFill="1" applyBorder="1" applyAlignment="1">
      <alignment horizontal="center" vertical="center" wrapText="1"/>
    </xf>
    <xf numFmtId="4" fontId="24" fillId="0" borderId="2" xfId="11" applyNumberFormat="1" applyFont="1" applyBorder="1" applyAlignment="1">
      <alignment horizontal="center" vertical="center" wrapText="1"/>
    </xf>
    <xf numFmtId="0" fontId="23" fillId="0" borderId="2" xfId="34" applyFill="1" applyBorder="1" applyAlignment="1">
      <alignment horizontal="center" vertical="center" wrapText="1"/>
    </xf>
    <xf numFmtId="0" fontId="38" fillId="0" borderId="2" xfId="0" applyFont="1" applyBorder="1" applyAlignment="1">
      <alignment horizontal="center" vertical="center" wrapText="1"/>
    </xf>
    <xf numFmtId="0" fontId="24" fillId="0" borderId="2" xfId="0" applyFont="1" applyBorder="1" applyAlignment="1">
      <alignment horizontal="center" vertical="center" wrapText="1"/>
    </xf>
    <xf numFmtId="4" fontId="0" fillId="0" borderId="0" xfId="0" applyNumberFormat="1"/>
    <xf numFmtId="4" fontId="24" fillId="12" borderId="0" xfId="11" applyNumberFormat="1" applyFont="1" applyFill="1" applyBorder="1" applyAlignment="1">
      <alignment horizontal="center" vertical="center" wrapText="1"/>
    </xf>
    <xf numFmtId="164" fontId="24" fillId="0" borderId="2" xfId="0" applyNumberFormat="1" applyFont="1" applyFill="1" applyBorder="1" applyAlignment="1">
      <alignment horizontal="center" vertical="center" wrapText="1"/>
    </xf>
    <xf numFmtId="4" fontId="26" fillId="0" borderId="2" xfId="37" applyNumberFormat="1" applyFont="1" applyFill="1" applyBorder="1" applyAlignment="1">
      <alignment horizontal="center" vertical="center" wrapText="1"/>
    </xf>
    <xf numFmtId="0" fontId="28" fillId="14" borderId="2" xfId="34" applyFont="1" applyFill="1" applyBorder="1" applyAlignment="1" applyProtection="1">
      <alignment horizontal="center" vertical="center" wrapText="1"/>
    </xf>
    <xf numFmtId="16" fontId="24" fillId="19" borderId="2" xfId="11" applyNumberFormat="1" applyFont="1" applyFill="1" applyBorder="1" applyAlignment="1">
      <alignment horizontal="center" vertical="center"/>
    </xf>
    <xf numFmtId="0" fontId="30" fillId="0" borderId="2" xfId="0" applyFont="1" applyBorder="1" applyAlignment="1">
      <alignment horizontal="left" vertical="center" wrapText="1"/>
    </xf>
    <xf numFmtId="4" fontId="30" fillId="0" borderId="2" xfId="0" applyNumberFormat="1" applyFont="1" applyBorder="1" applyAlignment="1">
      <alignment horizontal="center" vertical="center"/>
    </xf>
    <xf numFmtId="0" fontId="23" fillId="0" borderId="2" xfId="34" applyBorder="1" applyAlignment="1">
      <alignment horizontal="center" vertical="center"/>
    </xf>
    <xf numFmtId="0" fontId="23" fillId="14" borderId="2" xfId="34" applyFill="1" applyBorder="1" applyAlignment="1">
      <alignment horizontal="center" vertical="center" wrapText="1"/>
    </xf>
    <xf numFmtId="2" fontId="24" fillId="14" borderId="2" xfId="11" applyNumberFormat="1" applyFont="1" applyFill="1" applyBorder="1" applyAlignment="1">
      <alignment horizontal="center" vertical="center" wrapText="1"/>
    </xf>
    <xf numFmtId="4" fontId="39" fillId="0" borderId="0" xfId="0" applyNumberFormat="1" applyFont="1"/>
    <xf numFmtId="0" fontId="26" fillId="0" borderId="2" xfId="0" applyFont="1" applyFill="1" applyBorder="1" applyAlignment="1">
      <alignment horizontal="center" vertical="center" wrapText="1"/>
    </xf>
    <xf numFmtId="0" fontId="28" fillId="14" borderId="2" xfId="11" applyFont="1" applyFill="1" applyBorder="1" applyAlignment="1">
      <alignment horizontal="center" vertical="center" wrapText="1"/>
    </xf>
    <xf numFmtId="0" fontId="24" fillId="0" borderId="0" xfId="11" applyFont="1" applyAlignment="1">
      <alignment horizontal="center" vertical="center" wrapText="1"/>
    </xf>
    <xf numFmtId="0" fontId="27" fillId="15" borderId="2" xfId="1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3" fillId="12" borderId="0" xfId="34" applyFill="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40" fillId="14" borderId="2" xfId="34" applyFont="1" applyFill="1" applyBorder="1" applyAlignment="1" applyProtection="1">
      <alignment horizontal="center" vertical="center" wrapText="1"/>
    </xf>
    <xf numFmtId="0" fontId="26" fillId="0" borderId="2" xfId="0" applyFont="1" applyFill="1" applyBorder="1" applyAlignment="1">
      <alignment horizontal="center" vertical="center" wrapText="1"/>
    </xf>
    <xf numFmtId="166" fontId="26" fillId="0" borderId="2" xfId="0" applyNumberFormat="1" applyFont="1" applyBorder="1" applyAlignment="1">
      <alignment horizontal="center" vertical="center" wrapText="1"/>
    </xf>
    <xf numFmtId="0" fontId="24" fillId="0" borderId="0" xfId="11" applyFont="1"/>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cellXfs>
  <cellStyles count="51">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ziesiętny" xfId="37" builtinId="3"/>
    <cellStyle name="Dziesiętny 2" xfId="44" xr:uid="{25D5A981-871C-4DC5-A75C-48555DDCD548}"/>
    <cellStyle name="Dziesiętny 2 2" xfId="50" xr:uid="{755C19B5-A921-408D-AB60-A9D00D92C701}"/>
    <cellStyle name="Error" xfId="6" xr:uid="{00000000-0005-0000-0000-000005000000}"/>
    <cellStyle name="Excel Built-in Good" xfId="7" xr:uid="{00000000-0005-0000-0000-000006000000}"/>
    <cellStyle name="Excel Built-in Good 2" xfId="8" xr:uid="{00000000-0005-0000-0000-000007000000}"/>
    <cellStyle name="Excel Built-in Hyperlink" xfId="9" xr:uid="{00000000-0005-0000-0000-000008000000}"/>
    <cellStyle name="Excel Built-in Hyperlink 10" xfId="35" xr:uid="{00000000-0005-0000-0000-000009000000}"/>
    <cellStyle name="Excel Built-in Hyperlink 2" xfId="10" xr:uid="{00000000-0005-0000-0000-00000A000000}"/>
    <cellStyle name="Excel Built-in Normal" xfId="11" xr:uid="{00000000-0005-0000-0000-00000B000000}"/>
    <cellStyle name="Excel Built-in Normal 2" xfId="12" xr:uid="{00000000-0005-0000-0000-00000C000000}"/>
    <cellStyle name="Excel_BuiltIn_Hyperlink" xfId="13" xr:uid="{00000000-0005-0000-0000-00000D000000}"/>
    <cellStyle name="Footnote" xfId="14" xr:uid="{00000000-0005-0000-0000-00000E000000}"/>
    <cellStyle name="Good" xfId="15" xr:uid="{00000000-0005-0000-0000-00000F000000}"/>
    <cellStyle name="Heading (user)" xfId="16" xr:uid="{00000000-0005-0000-0000-000010000000}"/>
    <cellStyle name="Heading 1" xfId="17" xr:uid="{00000000-0005-0000-0000-000011000000}"/>
    <cellStyle name="Heading 2" xfId="18" xr:uid="{00000000-0005-0000-0000-000012000000}"/>
    <cellStyle name="Heading 2 1" xfId="19" xr:uid="{00000000-0005-0000-0000-000013000000}"/>
    <cellStyle name="Heading 3" xfId="20" xr:uid="{00000000-0005-0000-0000-000014000000}"/>
    <cellStyle name="Heading1 (user)" xfId="21" xr:uid="{00000000-0005-0000-0000-000015000000}"/>
    <cellStyle name="Heading1 2" xfId="22" xr:uid="{00000000-0005-0000-0000-000016000000}"/>
    <cellStyle name="Hiperłącze" xfId="34" builtinId="8"/>
    <cellStyle name="Hiperłącze 2" xfId="36" xr:uid="{A16E5C15-4298-4284-BCFF-7B8B4FCBF9FB}"/>
    <cellStyle name="Hyperlink" xfId="23" xr:uid="{00000000-0005-0000-0000-000018000000}"/>
    <cellStyle name="Neutral" xfId="24" xr:uid="{00000000-0005-0000-0000-000019000000}"/>
    <cellStyle name="Normalny" xfId="0" builtinId="0" customBuiltin="1"/>
    <cellStyle name="Normalny 2" xfId="25" xr:uid="{00000000-0005-0000-0000-00001B000000}"/>
    <cellStyle name="Normalny 3" xfId="38" xr:uid="{D5E8D888-1A72-4EDC-892F-16B9AC206A03}"/>
    <cellStyle name="Note" xfId="26" xr:uid="{00000000-0005-0000-0000-00001C000000}"/>
    <cellStyle name="Result (user)" xfId="27" xr:uid="{00000000-0005-0000-0000-00001D000000}"/>
    <cellStyle name="Result 2" xfId="28" xr:uid="{00000000-0005-0000-0000-00001E000000}"/>
    <cellStyle name="Result2 (user)" xfId="29" xr:uid="{00000000-0005-0000-0000-00001F000000}"/>
    <cellStyle name="Result2 2" xfId="30" xr:uid="{00000000-0005-0000-0000-000020000000}"/>
    <cellStyle name="Status" xfId="31" xr:uid="{00000000-0005-0000-0000-000021000000}"/>
    <cellStyle name="Text" xfId="32" xr:uid="{00000000-0005-0000-0000-000022000000}"/>
    <cellStyle name="Walutowy 2" xfId="39" xr:uid="{332D009A-95A8-4085-B100-7FA3F7A95B88}"/>
    <cellStyle name="Walutowy 2 2" xfId="42" xr:uid="{4FE38B82-299B-48A5-9E94-1035E0CFF15A}"/>
    <cellStyle name="Walutowy 2 2 2" xfId="48" xr:uid="{E66D0E2F-2DD5-4DAB-89C5-277C5DACDEF8}"/>
    <cellStyle name="Walutowy 2 3" xfId="45" xr:uid="{60B9BF98-B268-4B82-8C7A-F3C55F3DA79F}"/>
    <cellStyle name="Walutowy 3" xfId="40" xr:uid="{30AA06CE-C231-4C4E-BA7E-72DAC7F5D166}"/>
    <cellStyle name="Walutowy 3 2" xfId="43" xr:uid="{E91978F8-EBEE-4A03-81F4-9C9E38C1D090}"/>
    <cellStyle name="Walutowy 3 2 2" xfId="49" xr:uid="{804E14A4-4A9A-4EFC-9ADB-A71AE35574E7}"/>
    <cellStyle name="Walutowy 3 3" xfId="46" xr:uid="{35D619DB-A34C-4494-8E29-19E952F40E70}"/>
    <cellStyle name="Walutowy 4" xfId="41" xr:uid="{2FE7CC09-EB70-4E36-A788-F3A06ED8B490}"/>
    <cellStyle name="Walutowy 4 2" xfId="47" xr:uid="{E7C519F4-EB95-4E83-A37F-2DC2853FCEED}"/>
    <cellStyle name="Warning" xfId="33" xr:uid="{00000000-0005-0000-0000-000023000000}"/>
  </cellStyles>
  <dxfs count="0"/>
  <tableStyles count="0" defaultTableStyle="TableStyleMedium2" defaultPivotStyle="PivotStyleLight16"/>
  <colors>
    <mruColors>
      <color rgb="FF00CC00"/>
      <color rgb="FFCCCCFF"/>
      <color rgb="FF7030A0"/>
      <color rgb="FFCC0099"/>
      <color rgb="FF33CCCC"/>
      <color rgb="FFFF00FF"/>
      <color rgb="FFB17ED8"/>
      <color rgb="FFC01422"/>
      <color rgb="FF343579"/>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ers.parp.gov.pl/component/grants/grants/zielone-rekomendacje---oferta-dla-przedsiebiorcow" TargetMode="External"/><Relationship Id="rId13" Type="http://schemas.openxmlformats.org/officeDocument/2006/relationships/hyperlink" Target="https://www.funduszeunijne.gov.pl/nabory/step-sciezka-b-projekty-realizowane-w-sektorze-technologie-cyfrowe-i-innowacje-w-ramach-glebokich-technologii-nabor-feng0501-ip01-00326/" TargetMode="External"/><Relationship Id="rId18" Type="http://schemas.openxmlformats.org/officeDocument/2006/relationships/hyperlink" Target="https://www.funduszeunijne.gov.pl/nabory/51-step-technologie-cyfrowe-innowacyjne-technologie-krytyczne-1/" TargetMode="External"/><Relationship Id="rId26" Type="http://schemas.openxmlformats.org/officeDocument/2006/relationships/hyperlink" Target="https://www.funduszeunijne.gov.pl/nabory/14-rozwoj-systemu-edukacji-7/" TargetMode="External"/><Relationship Id="rId3" Type="http://schemas.openxmlformats.org/officeDocument/2006/relationships/hyperlink" Target="https://www.bgk.pl/programy-i-fundusze/fundusze/fundusze-europejskie-dla-polski-wschodniej-2021-2027/pozyczka-na-rozwoj-turystyki/" TargetMode="External"/><Relationship Id="rId21" Type="http://schemas.openxmlformats.org/officeDocument/2006/relationships/hyperlink" Target="https://www.funduszeunijne.gov.pl/nabory/sciezka-b-projekty-realizowane-w-sektorze-czyste-i-zasobooszczedne-technologie-nabor-feng0501-ip01-00526/" TargetMode="External"/><Relationship Id="rId7" Type="http://schemas.openxmlformats.org/officeDocument/2006/relationships/hyperlink" Target="https://fers.parp.gov.pl/component/grants/grants/dostepnosc-dyrektywa-eaa---oferta-dla-przedsiebiorcow" TargetMode="External"/><Relationship Id="rId12" Type="http://schemas.openxmlformats.org/officeDocument/2006/relationships/hyperlink" Target="https://www.funduszeunijne.gov.pl/nabory/step-sciezka-a-projekty-realizowane-w-sektorze-technologie-cyfrowe-i-innowacje-w-ramach-glebokich-technologii-1/" TargetMode="External"/><Relationship Id="rId17" Type="http://schemas.openxmlformats.org/officeDocument/2006/relationships/hyperlink" Target="https://www.funduszeunijne.gov.pl/nabory/11-sciezka-smart-nabor-projektow-dotyczacych-wdrozenia-wynikow-prac-br/" TargetMode="External"/><Relationship Id="rId25" Type="http://schemas.openxmlformats.org/officeDocument/2006/relationships/hyperlink" Target="https://www.funduszeunijne.gov.pl/nabory/budowanie-zdolnosci-partnerow-spolecznych-w-zakresie-stanowienia-oraz-monitorowania-prawa-i-polityk-publicznych-cz-iii/" TargetMode="External"/><Relationship Id="rId2" Type="http://schemas.openxmlformats.org/officeDocument/2006/relationships/hyperlink" Target="https://fers.parp.gov.pl/component/grants/grants/goz---to-sie-oplaca---oferta-dla-przedsiebiorcow" TargetMode="External"/><Relationship Id="rId16" Type="http://schemas.openxmlformats.org/officeDocument/2006/relationships/hyperlink" Target="https://www.funduszeunijne.gov.pl/nabory/51-step-biotechnologie-strategiczna-niezaleznosc-ue-2/" TargetMode="External"/><Relationship Id="rId20" Type="http://schemas.openxmlformats.org/officeDocument/2006/relationships/hyperlink" Target="https://www.gov.pl/web/ncbr/czyste-i-zasobooszczedne-technologie-feng-0501-ip01-00426" TargetMode="External"/><Relationship Id="rId29" Type="http://schemas.openxmlformats.org/officeDocument/2006/relationships/printerSettings" Target="../printerSettings/printerSettings1.bin"/><Relationship Id="rId1" Type="http://schemas.openxmlformats.org/officeDocument/2006/relationships/hyperlink" Target="https://fers.parp.gov.pl/component/grants/grants/uslugi-rozwojowe-4-0---oferta-dla-dostawcow-uslug-bur" TargetMode="External"/><Relationship Id="rId6" Type="http://schemas.openxmlformats.org/officeDocument/2006/relationships/hyperlink" Target="https://fers.parp.gov.pl/component/grants/grants/dostepnosc-szansa-na-rozwoj-3---oferta-dla-przedsiebiorcow" TargetMode="External"/><Relationship Id="rId11" Type="http://schemas.openxmlformats.org/officeDocument/2006/relationships/hyperlink" Target="https://www.funduszeunijne.gov.pl/nabory/sciezka-smart-projekty-realizowane-w-konsorcjach/" TargetMode="External"/><Relationship Id="rId24" Type="http://schemas.openxmlformats.org/officeDocument/2006/relationships/hyperlink" Target="https://www.funduszeunijne.gov.pl/nabory/13-gospodarka-o-obiegu-zamknietym-w-msp-1/" TargetMode="External"/><Relationship Id="rId5" Type="http://schemas.openxmlformats.org/officeDocument/2006/relationships/hyperlink" Target="https://fers.parp.gov.pl/component/grants/grants/akademia-hr-oferta-dla-przedsiebiorcow" TargetMode="External"/><Relationship Id="rId15" Type="http://schemas.openxmlformats.org/officeDocument/2006/relationships/hyperlink" Target="https://www.funduszeunijne.gov.pl/nabory/228-startup-booster-poland-tech-impact-oferta-dla-akceleratorow/" TargetMode="External"/><Relationship Id="rId23" Type="http://schemas.openxmlformats.org/officeDocument/2006/relationships/hyperlink" Target="https://www.funduszeunijne.gov.pl/nabory/51-step-czyste-i-zasobooszczedne-technologie-innowacyjne-technologie-krytyczne-1/" TargetMode="External"/><Relationship Id="rId28" Type="http://schemas.openxmlformats.org/officeDocument/2006/relationships/hyperlink" Target="https://www.funduszeunijne.gov.pl/nabory/13-pilotaz-indywidualnych-kont-rozwojowych/" TargetMode="External"/><Relationship Id="rId10" Type="http://schemas.openxmlformats.org/officeDocument/2006/relationships/hyperlink" Target="https://www.gov.pl/web/cppc/FERC0201IP0101026" TargetMode="External"/><Relationship Id="rId19" Type="http://schemas.openxmlformats.org/officeDocument/2006/relationships/hyperlink" Target="https://www.funduszeunijne.gov.pl/nabory/51-step-technologie-cyfrowe-strategiczna-niezaleznosc-ue-1/" TargetMode="External"/><Relationship Id="rId4" Type="http://schemas.openxmlformats.org/officeDocument/2006/relationships/hyperlink" Target="https://fers.parp.gov.pl/component/grants/grants/wsparcie-firm-w-okresowych-trudnosciach---oferta-dla-przedsiebiorcow" TargetMode="External"/><Relationship Id="rId9" Type="http://schemas.openxmlformats.org/officeDocument/2006/relationships/hyperlink" Target="https://www.funduszeunijne.gov.pl/nabory/15-ochrona-przyrody-i-rozwoj-zielonej-infrastruktury-rekultywacja-i-remediacja/" TargetMode="External"/><Relationship Id="rId14" Type="http://schemas.openxmlformats.org/officeDocument/2006/relationships/hyperlink" Target="https://www.funduszeunijne.gov.pl/nabory/51-step-biotechnologie-innowacyjne-technologie-krytyczne-1/" TargetMode="External"/><Relationship Id="rId22" Type="http://schemas.openxmlformats.org/officeDocument/2006/relationships/hyperlink" Target="https://www.funduszeunijne.gov.pl/nabory/222-wspolfinansowanie-dzialan-edih-2/" TargetMode="External"/><Relationship Id="rId27" Type="http://schemas.openxmlformats.org/officeDocument/2006/relationships/hyperlink" Target="https://www.funduszeunijne.gov.pl/nabory/uczenie-sie-przez-cale-zycie-rozwoj-oferty-uczelni/"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nduszeunijne.gov.pl/nabory/sciezka-b-projekty-realizowane-w-sektorze-czyste-i-zasobooszczedne-technologie-nabor-feng0501-ip01-00526/" TargetMode="External"/><Relationship Id="rId2" Type="http://schemas.openxmlformats.org/officeDocument/2006/relationships/hyperlink" Target="https://www.gov.pl/web/ncbr/czyste-i-zasobooszczedne-technologie-feng-0501-ip01-00426" TargetMode="External"/><Relationship Id="rId1" Type="http://schemas.openxmlformats.org/officeDocument/2006/relationships/hyperlink" Target="https://www.funduszeunijne.gov.pl/nabory/13-gospodarka-o-obiegu-zamknietym-w-msp-1/" TargetMode="External"/><Relationship Id="rId6" Type="http://schemas.openxmlformats.org/officeDocument/2006/relationships/printerSettings" Target="../printerSettings/printerSettings2.bin"/><Relationship Id="rId5" Type="http://schemas.openxmlformats.org/officeDocument/2006/relationships/hyperlink" Target="https://www.funduszeunijne.gov.pl/nabory/51-step-czyste-i-zasobooszczedne-technologie-innowacyjne-technologie-krytyczne-1/" TargetMode="External"/><Relationship Id="rId4" Type="http://schemas.openxmlformats.org/officeDocument/2006/relationships/hyperlink" Target="https://www.funduszeunijne.gov.pl/nabory/222-wspolfinansowanie-dzialan-edih-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pl/web/cppc/FERC0401IP0100126" TargetMode="External"/><Relationship Id="rId3" Type="http://schemas.openxmlformats.org/officeDocument/2006/relationships/hyperlink" Target="https://www.funduszeunijne.gov.pl/nabory/42-kolej-w-tent/" TargetMode="External"/><Relationship Id="rId7" Type="http://schemas.openxmlformats.org/officeDocument/2006/relationships/hyperlink" Target="https://www.cupt.gov.pl/pozakonkursowy/aktualnie-trwajace/fenx-04-04-ris-na-srodladowych-drogach-wodnych/?doing_wp_cron=1732192694.6960699558258056640625" TargetMode="External"/><Relationship Id="rId12" Type="http://schemas.openxmlformats.org/officeDocument/2006/relationships/printerSettings" Target="../printerSettings/printerSettings3.bin"/><Relationship Id="rId2" Type="http://schemas.openxmlformats.org/officeDocument/2006/relationships/hyperlink" Target="https://www.cupt.gov.pl/pozakonkursowy/aktualnie-trwajace/nabor-niekonkurencyjny-w-ramach-fenx-05-01-drogi-w-sieci-bazowej-ten-t-copy/" TargetMode="External"/><Relationship Id="rId1" Type="http://schemas.openxmlformats.org/officeDocument/2006/relationships/hyperlink" Target="https://www.cupt.gov.pl/pozakonkursowy/aktualnie-trwajace/fenx-05-07-bezpieczenstwo-morskie-i-srodladowe-drogi-wodne-poza-ten-t/" TargetMode="External"/><Relationship Id="rId6" Type="http://schemas.openxmlformats.org/officeDocument/2006/relationships/hyperlink" Target="https://www.funduszeunijne.gov.pl/nabory/52-porty-morskie-i-srodladowe-drogi-wodne-w-tent/" TargetMode="External"/><Relationship Id="rId11" Type="http://schemas.openxmlformats.org/officeDocument/2006/relationships/hyperlink" Target="https://www.funduszeunijne.gov.pl/nabory/71-odporna-mobilnosc-cywilna-i-wojskowa/" TargetMode="External"/><Relationship Id="rId5" Type="http://schemas.openxmlformats.org/officeDocument/2006/relationships/hyperlink" Target="https://www.cupt.gov.pl/pozakonkursowy/aktualnie-trwajace/nabor-niekonkurencyjny-w-ramach-fenx-04-01-drogi-w-sieci-bazowej-ten-t/" TargetMode="External"/><Relationship Id="rId10" Type="http://schemas.openxmlformats.org/officeDocument/2006/relationships/hyperlink" Target="https://www.funduszeunijne.gov.pl/nabory/229-start-ups-are-us-branza-cyberbezpieczenstwo/" TargetMode="External"/><Relationship Id="rId4" Type="http://schemas.openxmlformats.org/officeDocument/2006/relationships/hyperlink" Target="https://www.funduszeunijne.gov.pl/nabory/42-kolej-w-tent-1/" TargetMode="External"/><Relationship Id="rId9" Type="http://schemas.openxmlformats.org/officeDocument/2006/relationships/hyperlink" Target="https://www.gov.pl/web/cppc/FERC0201IP010092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43"/>
  <sheetViews>
    <sheetView tabSelected="1" topLeftCell="A19" zoomScale="70" zoomScaleNormal="70" workbookViewId="0">
      <selection activeCell="B21" sqref="B21"/>
    </sheetView>
  </sheetViews>
  <sheetFormatPr defaultColWidth="8.625" defaultRowHeight="15" customHeight="1"/>
  <cols>
    <col min="1" max="1" width="13.125" style="68" customWidth="1"/>
    <col min="2" max="2" width="56.125" style="8" customWidth="1"/>
    <col min="3" max="3" width="14.5" style="5" customWidth="1"/>
    <col min="4" max="4" width="23" style="15" customWidth="1"/>
    <col min="5" max="5" width="20.125" style="5" customWidth="1"/>
    <col min="6" max="6" width="18" style="5" customWidth="1"/>
    <col min="7" max="7" width="69.125" style="73" customWidth="1"/>
    <col min="8" max="8" width="40.125" style="5" customWidth="1"/>
    <col min="9" max="9" width="20.125" style="12" customWidth="1"/>
    <col min="10" max="10" width="100.625" style="5" customWidth="1"/>
    <col min="11" max="11" width="62.125" style="115" customWidth="1"/>
    <col min="12" max="14" width="8.125" style="5" customWidth="1"/>
    <col min="15" max="16384" width="8.625" style="6"/>
  </cols>
  <sheetData>
    <row r="1" spans="1:68" ht="165.6" customHeight="1">
      <c r="A1" s="1" t="s">
        <v>0</v>
      </c>
      <c r="B1" s="2" t="s">
        <v>1</v>
      </c>
      <c r="C1" s="66" t="s">
        <v>2</v>
      </c>
      <c r="D1" s="41" t="s">
        <v>33</v>
      </c>
      <c r="E1" s="40" t="s">
        <v>40</v>
      </c>
      <c r="F1" s="40" t="s">
        <v>3</v>
      </c>
      <c r="G1" s="3" t="s">
        <v>4</v>
      </c>
      <c r="H1" s="41" t="s">
        <v>5</v>
      </c>
      <c r="I1" s="62" t="s">
        <v>42</v>
      </c>
      <c r="J1" s="4" t="s">
        <v>6</v>
      </c>
      <c r="K1" s="41" t="s">
        <v>126</v>
      </c>
      <c r="L1" s="110"/>
    </row>
    <row r="2" spans="1:68" ht="165.6" customHeight="1">
      <c r="A2" s="85" t="s">
        <v>13</v>
      </c>
      <c r="B2" s="81" t="s">
        <v>213</v>
      </c>
      <c r="C2" s="82" t="s">
        <v>21</v>
      </c>
      <c r="D2" s="83" t="s">
        <v>34</v>
      </c>
      <c r="E2" s="87">
        <v>46136</v>
      </c>
      <c r="F2" s="87">
        <v>46213</v>
      </c>
      <c r="G2" s="81" t="s">
        <v>187</v>
      </c>
      <c r="H2" s="83" t="s">
        <v>10</v>
      </c>
      <c r="I2" s="84">
        <v>50</v>
      </c>
      <c r="J2" s="56" t="s">
        <v>185</v>
      </c>
      <c r="K2" s="124" t="s">
        <v>186</v>
      </c>
      <c r="L2" s="110"/>
    </row>
    <row r="3" spans="1:68" ht="28.5">
      <c r="A3" s="85" t="s">
        <v>13</v>
      </c>
      <c r="B3" s="81" t="s">
        <v>214</v>
      </c>
      <c r="C3" s="82" t="s">
        <v>21</v>
      </c>
      <c r="D3" s="83" t="s">
        <v>34</v>
      </c>
      <c r="E3" s="87">
        <v>46188</v>
      </c>
      <c r="F3" s="87">
        <v>46286</v>
      </c>
      <c r="G3" s="81" t="s">
        <v>210</v>
      </c>
      <c r="H3" s="83" t="s">
        <v>10</v>
      </c>
      <c r="I3" s="84">
        <v>25</v>
      </c>
      <c r="J3" s="130" t="s">
        <v>211</v>
      </c>
      <c r="K3" s="102" t="s">
        <v>212</v>
      </c>
      <c r="L3" s="110"/>
    </row>
    <row r="4" spans="1:68" s="93" customFormat="1" ht="30">
      <c r="A4" s="85" t="s">
        <v>94</v>
      </c>
      <c r="B4" s="81" t="s">
        <v>162</v>
      </c>
      <c r="C4" s="82" t="s">
        <v>21</v>
      </c>
      <c r="D4" s="83" t="s">
        <v>34</v>
      </c>
      <c r="E4" s="87">
        <v>46148</v>
      </c>
      <c r="F4" s="87">
        <v>46218</v>
      </c>
      <c r="G4" s="81" t="s">
        <v>163</v>
      </c>
      <c r="H4" s="83" t="s">
        <v>10</v>
      </c>
      <c r="I4" s="84">
        <v>500</v>
      </c>
      <c r="J4" s="116" t="s">
        <v>209</v>
      </c>
      <c r="K4" s="124" t="s">
        <v>164</v>
      </c>
      <c r="L4" s="111"/>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row>
    <row r="5" spans="1:68" s="93" customFormat="1" ht="43.5">
      <c r="A5" s="85" t="s">
        <v>18</v>
      </c>
      <c r="B5" s="81" t="s">
        <v>188</v>
      </c>
      <c r="C5" s="82" t="s">
        <v>21</v>
      </c>
      <c r="D5" s="83" t="s">
        <v>34</v>
      </c>
      <c r="E5" s="87">
        <v>46171</v>
      </c>
      <c r="F5" s="87">
        <v>46295</v>
      </c>
      <c r="G5" s="81" t="s">
        <v>189</v>
      </c>
      <c r="H5" s="83" t="s">
        <v>10</v>
      </c>
      <c r="I5" s="84"/>
      <c r="J5" s="116" t="s">
        <v>206</v>
      </c>
      <c r="K5" s="102" t="s">
        <v>192</v>
      </c>
      <c r="L5" s="111"/>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row>
    <row r="6" spans="1:68" s="93" customFormat="1" ht="42.75">
      <c r="A6" s="85" t="s">
        <v>165</v>
      </c>
      <c r="B6" s="81" t="s">
        <v>166</v>
      </c>
      <c r="C6" s="82" t="s">
        <v>21</v>
      </c>
      <c r="D6" s="83" t="s">
        <v>34</v>
      </c>
      <c r="E6" s="87">
        <v>46171</v>
      </c>
      <c r="F6" s="87">
        <v>46295</v>
      </c>
      <c r="G6" s="81" t="s">
        <v>182</v>
      </c>
      <c r="H6" s="83" t="s">
        <v>10</v>
      </c>
      <c r="I6" s="84">
        <v>300</v>
      </c>
      <c r="J6" s="116" t="s">
        <v>183</v>
      </c>
      <c r="K6" s="102" t="s">
        <v>184</v>
      </c>
      <c r="L6" s="111"/>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row>
    <row r="7" spans="1:68" ht="141" customHeight="1">
      <c r="A7" s="69" t="s">
        <v>38</v>
      </c>
      <c r="B7" s="20" t="s">
        <v>140</v>
      </c>
      <c r="C7" s="10" t="s">
        <v>7</v>
      </c>
      <c r="D7" s="19" t="s">
        <v>34</v>
      </c>
      <c r="E7" s="87">
        <v>46121</v>
      </c>
      <c r="F7" s="87">
        <v>46185</v>
      </c>
      <c r="G7" s="20" t="s">
        <v>141</v>
      </c>
      <c r="H7" s="27" t="s">
        <v>90</v>
      </c>
      <c r="I7" s="122">
        <v>350</v>
      </c>
      <c r="J7" s="123" t="s">
        <v>142</v>
      </c>
      <c r="K7" s="124" t="s">
        <v>143</v>
      </c>
    </row>
    <row r="8" spans="1:68" ht="141" customHeight="1">
      <c r="A8" s="69" t="s">
        <v>38</v>
      </c>
      <c r="B8" s="102" t="s">
        <v>174</v>
      </c>
      <c r="C8" s="10" t="s">
        <v>7</v>
      </c>
      <c r="D8" s="19" t="s">
        <v>34</v>
      </c>
      <c r="E8" s="87">
        <v>46156</v>
      </c>
      <c r="F8" s="87">
        <v>46184</v>
      </c>
      <c r="G8" s="20" t="s">
        <v>175</v>
      </c>
      <c r="H8" s="27" t="s">
        <v>20</v>
      </c>
      <c r="I8" s="122">
        <v>700</v>
      </c>
      <c r="J8" s="55" t="s">
        <v>193</v>
      </c>
      <c r="K8" s="124" t="s">
        <v>176</v>
      </c>
    </row>
    <row r="9" spans="1:68" ht="141" customHeight="1">
      <c r="A9" s="69" t="s">
        <v>215</v>
      </c>
      <c r="B9" s="102" t="s">
        <v>216</v>
      </c>
      <c r="C9" s="10" t="s">
        <v>7</v>
      </c>
      <c r="D9" s="139" t="s">
        <v>34</v>
      </c>
      <c r="E9" s="87">
        <v>46196</v>
      </c>
      <c r="F9" s="87">
        <v>46254</v>
      </c>
      <c r="G9" s="20" t="s">
        <v>217</v>
      </c>
      <c r="H9" s="27" t="s">
        <v>218</v>
      </c>
      <c r="I9" s="79" t="s">
        <v>250</v>
      </c>
      <c r="J9" s="140" t="s">
        <v>219</v>
      </c>
      <c r="K9" s="102" t="s">
        <v>220</v>
      </c>
    </row>
    <row r="10" spans="1:68" ht="231" customHeight="1">
      <c r="A10" s="69" t="s">
        <v>221</v>
      </c>
      <c r="B10" s="20" t="s">
        <v>222</v>
      </c>
      <c r="C10" s="10" t="s">
        <v>7</v>
      </c>
      <c r="D10" s="19" t="s">
        <v>34</v>
      </c>
      <c r="E10" s="64">
        <v>46169</v>
      </c>
      <c r="F10" s="64">
        <v>46218</v>
      </c>
      <c r="G10" s="20" t="s">
        <v>223</v>
      </c>
      <c r="H10" s="27" t="s">
        <v>20</v>
      </c>
      <c r="I10" s="79">
        <v>100</v>
      </c>
      <c r="J10" s="55" t="s">
        <v>248</v>
      </c>
      <c r="K10" s="102" t="s">
        <v>242</v>
      </c>
    </row>
    <row r="11" spans="1:68" ht="141" customHeight="1">
      <c r="A11" s="69" t="s">
        <v>144</v>
      </c>
      <c r="B11" s="20" t="s">
        <v>145</v>
      </c>
      <c r="C11" s="10" t="s">
        <v>7</v>
      </c>
      <c r="D11" s="19" t="s">
        <v>34</v>
      </c>
      <c r="E11" s="87">
        <v>46140</v>
      </c>
      <c r="F11" s="87">
        <v>46220</v>
      </c>
      <c r="G11" s="20" t="s">
        <v>146</v>
      </c>
      <c r="H11" s="27" t="s">
        <v>20</v>
      </c>
      <c r="I11" s="79">
        <v>40</v>
      </c>
      <c r="J11" s="55" t="s">
        <v>177</v>
      </c>
      <c r="K11" s="124" t="s">
        <v>147</v>
      </c>
    </row>
    <row r="12" spans="1:68" ht="188.25" customHeight="1">
      <c r="A12" s="69" t="s">
        <v>68</v>
      </c>
      <c r="B12" s="20" t="s">
        <v>148</v>
      </c>
      <c r="C12" s="10" t="s">
        <v>7</v>
      </c>
      <c r="D12" s="19" t="s">
        <v>34</v>
      </c>
      <c r="E12" s="87">
        <v>46135</v>
      </c>
      <c r="F12" s="87">
        <v>46191</v>
      </c>
      <c r="G12" s="20" t="s">
        <v>149</v>
      </c>
      <c r="H12" s="125" t="s">
        <v>20</v>
      </c>
      <c r="I12" s="122">
        <v>150</v>
      </c>
      <c r="J12" s="123" t="s">
        <v>150</v>
      </c>
      <c r="K12" s="124" t="s">
        <v>151</v>
      </c>
    </row>
    <row r="13" spans="1:68" ht="188.25" customHeight="1">
      <c r="A13" s="69" t="s">
        <v>68</v>
      </c>
      <c r="B13" s="20" t="s">
        <v>152</v>
      </c>
      <c r="C13" s="10" t="s">
        <v>7</v>
      </c>
      <c r="D13" s="19" t="s">
        <v>34</v>
      </c>
      <c r="E13" s="87">
        <v>46135</v>
      </c>
      <c r="F13" s="87">
        <v>46191</v>
      </c>
      <c r="G13" s="20" t="s">
        <v>153</v>
      </c>
      <c r="H13" s="27" t="s">
        <v>20</v>
      </c>
      <c r="I13" s="122">
        <v>150</v>
      </c>
      <c r="J13" s="16" t="s">
        <v>178</v>
      </c>
      <c r="K13" s="124" t="s">
        <v>151</v>
      </c>
    </row>
    <row r="14" spans="1:68" ht="132.75" customHeight="1">
      <c r="A14" s="69" t="s">
        <v>68</v>
      </c>
      <c r="B14" s="20" t="s">
        <v>154</v>
      </c>
      <c r="C14" s="10" t="s">
        <v>7</v>
      </c>
      <c r="D14" s="19" t="s">
        <v>34</v>
      </c>
      <c r="E14" s="87">
        <v>46126</v>
      </c>
      <c r="F14" s="87">
        <v>46190</v>
      </c>
      <c r="G14" s="20" t="s">
        <v>155</v>
      </c>
      <c r="H14" s="27" t="s">
        <v>90</v>
      </c>
      <c r="I14" s="122">
        <v>150</v>
      </c>
      <c r="J14" s="123" t="s">
        <v>156</v>
      </c>
      <c r="K14" s="124" t="s">
        <v>157</v>
      </c>
    </row>
    <row r="15" spans="1:68" ht="152.25" customHeight="1">
      <c r="A15" s="69" t="s">
        <v>68</v>
      </c>
      <c r="B15" s="20" t="s">
        <v>158</v>
      </c>
      <c r="C15" s="10" t="s">
        <v>7</v>
      </c>
      <c r="D15" s="19" t="s">
        <v>34</v>
      </c>
      <c r="E15" s="87">
        <v>46133</v>
      </c>
      <c r="F15" s="87">
        <v>46199</v>
      </c>
      <c r="G15" s="20" t="s">
        <v>159</v>
      </c>
      <c r="H15" s="27" t="s">
        <v>90</v>
      </c>
      <c r="I15" s="122">
        <v>150</v>
      </c>
      <c r="J15" s="123" t="s">
        <v>160</v>
      </c>
      <c r="K15" s="124" t="s">
        <v>157</v>
      </c>
    </row>
    <row r="16" spans="1:68" ht="130.5" customHeight="1">
      <c r="A16" s="69" t="s">
        <v>68</v>
      </c>
      <c r="B16" s="102" t="s">
        <v>154</v>
      </c>
      <c r="C16" s="10" t="s">
        <v>7</v>
      </c>
      <c r="D16" s="19" t="s">
        <v>34</v>
      </c>
      <c r="E16" s="87">
        <v>45798</v>
      </c>
      <c r="F16" s="87">
        <v>46219</v>
      </c>
      <c r="G16" s="20" t="s">
        <v>179</v>
      </c>
      <c r="H16" s="27" t="s">
        <v>20</v>
      </c>
      <c r="I16" s="122">
        <v>150</v>
      </c>
      <c r="J16" s="55" t="s">
        <v>194</v>
      </c>
      <c r="K16" s="124" t="s">
        <v>180</v>
      </c>
    </row>
    <row r="17" spans="1:14" ht="162.75" customHeight="1">
      <c r="A17" s="69" t="s">
        <v>68</v>
      </c>
      <c r="B17" s="102" t="s">
        <v>158</v>
      </c>
      <c r="C17" s="10" t="s">
        <v>7</v>
      </c>
      <c r="D17" s="19" t="s">
        <v>34</v>
      </c>
      <c r="E17" s="87">
        <v>45798</v>
      </c>
      <c r="F17" s="87">
        <v>46219</v>
      </c>
      <c r="G17" s="20" t="s">
        <v>181</v>
      </c>
      <c r="H17" s="27" t="s">
        <v>20</v>
      </c>
      <c r="I17" s="122">
        <v>150</v>
      </c>
      <c r="J17" s="16" t="s">
        <v>224</v>
      </c>
      <c r="K17" s="124" t="s">
        <v>180</v>
      </c>
    </row>
    <row r="18" spans="1:14" ht="123.75" customHeight="1">
      <c r="A18" s="69" t="s">
        <v>68</v>
      </c>
      <c r="B18" s="147" t="s">
        <v>225</v>
      </c>
      <c r="C18" s="10" t="s">
        <v>7</v>
      </c>
      <c r="D18" s="19" t="s">
        <v>34</v>
      </c>
      <c r="E18" s="64">
        <v>46189</v>
      </c>
      <c r="F18" s="64">
        <v>46245</v>
      </c>
      <c r="G18" s="20" t="s">
        <v>226</v>
      </c>
      <c r="H18" s="27" t="s">
        <v>20</v>
      </c>
      <c r="I18" s="79">
        <v>150</v>
      </c>
      <c r="J18" s="143" t="s">
        <v>249</v>
      </c>
      <c r="K18" s="102" t="s">
        <v>180</v>
      </c>
    </row>
    <row r="19" spans="1:14" ht="90" customHeight="1">
      <c r="A19" s="69" t="s">
        <v>68</v>
      </c>
      <c r="B19" s="147" t="s">
        <v>227</v>
      </c>
      <c r="C19" s="10" t="s">
        <v>7</v>
      </c>
      <c r="D19" s="19" t="s">
        <v>34</v>
      </c>
      <c r="E19" s="64">
        <v>46189</v>
      </c>
      <c r="F19" s="64">
        <v>46245</v>
      </c>
      <c r="G19" s="20" t="s">
        <v>228</v>
      </c>
      <c r="H19" s="27" t="s">
        <v>20</v>
      </c>
      <c r="I19" s="79">
        <v>150</v>
      </c>
      <c r="J19" s="7" t="s">
        <v>229</v>
      </c>
      <c r="K19" s="102" t="s">
        <v>180</v>
      </c>
    </row>
    <row r="20" spans="1:14" ht="90" customHeight="1">
      <c r="A20" s="69" t="s">
        <v>68</v>
      </c>
      <c r="B20" s="147" t="s">
        <v>225</v>
      </c>
      <c r="C20" s="10" t="s">
        <v>7</v>
      </c>
      <c r="D20" s="19" t="s">
        <v>34</v>
      </c>
      <c r="E20" s="87">
        <v>46174</v>
      </c>
      <c r="F20" s="87">
        <v>46234</v>
      </c>
      <c r="G20" s="20" t="s">
        <v>230</v>
      </c>
      <c r="H20" s="27" t="s">
        <v>90</v>
      </c>
      <c r="I20" s="122">
        <v>150</v>
      </c>
      <c r="J20" s="55" t="s">
        <v>231</v>
      </c>
      <c r="K20" s="102" t="s">
        <v>180</v>
      </c>
    </row>
    <row r="21" spans="1:14" ht="90" customHeight="1">
      <c r="A21" s="69" t="s">
        <v>68</v>
      </c>
      <c r="B21" s="147" t="s">
        <v>227</v>
      </c>
      <c r="C21" s="10" t="s">
        <v>7</v>
      </c>
      <c r="D21" s="19" t="s">
        <v>34</v>
      </c>
      <c r="E21" s="87">
        <v>46181</v>
      </c>
      <c r="F21" s="87">
        <v>46241</v>
      </c>
      <c r="G21" s="20" t="s">
        <v>228</v>
      </c>
      <c r="H21" s="27" t="s">
        <v>90</v>
      </c>
      <c r="I21" s="122">
        <v>150</v>
      </c>
      <c r="J21" s="16" t="s">
        <v>232</v>
      </c>
      <c r="K21" s="102" t="s">
        <v>180</v>
      </c>
    </row>
    <row r="22" spans="1:14" ht="63" customHeight="1">
      <c r="A22" s="91" t="s">
        <v>72</v>
      </c>
      <c r="B22" s="102" t="s">
        <v>73</v>
      </c>
      <c r="C22" s="90" t="s">
        <v>9</v>
      </c>
      <c r="D22" s="87" t="s">
        <v>34</v>
      </c>
      <c r="E22" s="87">
        <v>46203</v>
      </c>
      <c r="F22" s="87">
        <v>46246</v>
      </c>
      <c r="G22" s="20" t="s">
        <v>256</v>
      </c>
      <c r="H22" s="27" t="s">
        <v>74</v>
      </c>
      <c r="I22" s="122">
        <v>33.200000000000003</v>
      </c>
      <c r="J22" s="148" t="s">
        <v>257</v>
      </c>
      <c r="K22" s="102" t="s">
        <v>258</v>
      </c>
      <c r="L22" s="149"/>
      <c r="M22" s="149"/>
      <c r="N22" s="149"/>
    </row>
    <row r="23" spans="1:14" ht="63" customHeight="1">
      <c r="A23" s="91" t="s">
        <v>22</v>
      </c>
      <c r="B23" s="102" t="s">
        <v>167</v>
      </c>
      <c r="C23" s="90" t="s">
        <v>9</v>
      </c>
      <c r="D23" s="7" t="s">
        <v>34</v>
      </c>
      <c r="E23" s="87">
        <v>46146</v>
      </c>
      <c r="F23" s="87">
        <v>46178</v>
      </c>
      <c r="G23" s="102" t="s">
        <v>168</v>
      </c>
      <c r="H23" s="125" t="s">
        <v>20</v>
      </c>
      <c r="I23" s="122">
        <v>115.5</v>
      </c>
      <c r="J23" s="123" t="s">
        <v>170</v>
      </c>
      <c r="K23" s="124" t="s">
        <v>169</v>
      </c>
      <c r="L23" s="149"/>
      <c r="M23" s="149"/>
      <c r="N23" s="149"/>
    </row>
    <row r="24" spans="1:14" ht="49.5" customHeight="1">
      <c r="A24" s="91" t="s">
        <v>72</v>
      </c>
      <c r="B24" s="20" t="s">
        <v>73</v>
      </c>
      <c r="C24" s="90" t="s">
        <v>9</v>
      </c>
      <c r="D24" s="19" t="s">
        <v>34</v>
      </c>
      <c r="E24" s="87">
        <v>46113</v>
      </c>
      <c r="F24" s="87">
        <v>46295</v>
      </c>
      <c r="G24" s="102" t="s">
        <v>131</v>
      </c>
      <c r="H24" s="27" t="s">
        <v>74</v>
      </c>
      <c r="I24" s="79">
        <v>28.1</v>
      </c>
      <c r="J24" s="56" t="s">
        <v>137</v>
      </c>
      <c r="K24" s="27" t="s">
        <v>130</v>
      </c>
      <c r="L24" s="149"/>
      <c r="M24" s="149"/>
      <c r="N24" s="149"/>
    </row>
    <row r="25" spans="1:14" ht="52.5" customHeight="1">
      <c r="A25" s="91" t="s">
        <v>13</v>
      </c>
      <c r="B25" s="20" t="s">
        <v>91</v>
      </c>
      <c r="C25" s="90" t="s">
        <v>9</v>
      </c>
      <c r="D25" s="19" t="s">
        <v>34</v>
      </c>
      <c r="E25" s="87">
        <v>46119</v>
      </c>
      <c r="F25" s="87">
        <v>46202</v>
      </c>
      <c r="G25" s="102" t="s">
        <v>132</v>
      </c>
      <c r="H25" s="27" t="s">
        <v>90</v>
      </c>
      <c r="I25" s="79">
        <v>116.4</v>
      </c>
      <c r="J25" s="56" t="s">
        <v>161</v>
      </c>
      <c r="K25" s="27" t="s">
        <v>133</v>
      </c>
      <c r="L25" s="149"/>
      <c r="M25" s="149"/>
      <c r="N25" s="149"/>
    </row>
    <row r="26" spans="1:14" ht="51" customHeight="1">
      <c r="A26" s="91" t="s">
        <v>63</v>
      </c>
      <c r="B26" s="20" t="s">
        <v>64</v>
      </c>
      <c r="C26" s="90" t="s">
        <v>9</v>
      </c>
      <c r="D26" s="19" t="s">
        <v>34</v>
      </c>
      <c r="E26" s="87">
        <v>46111</v>
      </c>
      <c r="F26" s="87">
        <v>46183</v>
      </c>
      <c r="G26" s="102" t="s">
        <v>118</v>
      </c>
      <c r="H26" s="27" t="s">
        <v>119</v>
      </c>
      <c r="I26" s="79">
        <v>20</v>
      </c>
      <c r="J26" s="56" t="s">
        <v>138</v>
      </c>
      <c r="K26" s="27" t="s">
        <v>139</v>
      </c>
      <c r="L26" s="149"/>
      <c r="M26" s="149"/>
      <c r="N26" s="149"/>
    </row>
    <row r="27" spans="1:14" ht="63" customHeight="1">
      <c r="A27" s="91" t="s">
        <v>135</v>
      </c>
      <c r="B27" s="102" t="s">
        <v>136</v>
      </c>
      <c r="C27" s="90" t="s">
        <v>9</v>
      </c>
      <c r="D27" s="87" t="s">
        <v>34</v>
      </c>
      <c r="E27" s="87">
        <v>46174</v>
      </c>
      <c r="F27" s="87">
        <v>46234</v>
      </c>
      <c r="G27" s="20" t="s">
        <v>259</v>
      </c>
      <c r="H27" s="27" t="s">
        <v>134</v>
      </c>
      <c r="I27" s="122">
        <v>12.7</v>
      </c>
      <c r="J27" s="148" t="s">
        <v>257</v>
      </c>
      <c r="K27" s="102" t="s">
        <v>260</v>
      </c>
      <c r="L27" s="149"/>
      <c r="M27" s="149"/>
      <c r="N27" s="149"/>
    </row>
    <row r="28" spans="1:14" ht="63" customHeight="1">
      <c r="A28" s="91" t="s">
        <v>261</v>
      </c>
      <c r="B28" s="102" t="s">
        <v>262</v>
      </c>
      <c r="C28" s="90" t="s">
        <v>9</v>
      </c>
      <c r="D28" s="87" t="s">
        <v>34</v>
      </c>
      <c r="E28" s="87">
        <v>46174</v>
      </c>
      <c r="F28" s="87">
        <v>46203</v>
      </c>
      <c r="G28" s="20" t="s">
        <v>263</v>
      </c>
      <c r="H28" s="27" t="s">
        <v>36</v>
      </c>
      <c r="I28" s="122">
        <v>28.8</v>
      </c>
      <c r="J28" s="148" t="s">
        <v>257</v>
      </c>
      <c r="K28" s="102" t="s">
        <v>264</v>
      </c>
      <c r="L28" s="149"/>
      <c r="M28" s="149"/>
      <c r="N28" s="149"/>
    </row>
    <row r="29" spans="1:14" ht="61.5" customHeight="1">
      <c r="A29" s="51" t="s">
        <v>38</v>
      </c>
      <c r="B29" s="25" t="s">
        <v>254</v>
      </c>
      <c r="C29" s="89" t="s">
        <v>8</v>
      </c>
      <c r="D29" s="144" t="s">
        <v>34</v>
      </c>
      <c r="E29" s="87">
        <v>46203</v>
      </c>
      <c r="F29" s="87">
        <v>46282</v>
      </c>
      <c r="G29" s="102" t="s">
        <v>253</v>
      </c>
      <c r="H29" s="104" t="s">
        <v>20</v>
      </c>
      <c r="I29" s="79">
        <v>40</v>
      </c>
      <c r="J29" s="146" t="s">
        <v>251</v>
      </c>
      <c r="K29" s="27" t="s">
        <v>252</v>
      </c>
    </row>
    <row r="30" spans="1:14" s="13" customFormat="1" ht="84" customHeight="1">
      <c r="A30" s="51" t="s">
        <v>22</v>
      </c>
      <c r="B30" s="25" t="s">
        <v>207</v>
      </c>
      <c r="C30" s="89" t="s">
        <v>8</v>
      </c>
      <c r="D30" s="144" t="s">
        <v>34</v>
      </c>
      <c r="E30" s="128">
        <v>46182</v>
      </c>
      <c r="F30" s="128">
        <v>46232</v>
      </c>
      <c r="G30" s="104" t="s">
        <v>255</v>
      </c>
      <c r="H30" s="104" t="s">
        <v>20</v>
      </c>
      <c r="I30" s="129">
        <v>70</v>
      </c>
      <c r="J30" s="123" t="s">
        <v>208</v>
      </c>
      <c r="K30" s="144" t="s">
        <v>247</v>
      </c>
      <c r="L30" s="109"/>
    </row>
    <row r="31" spans="1:14" ht="98.85" customHeight="1">
      <c r="A31" s="74" t="s">
        <v>199</v>
      </c>
      <c r="B31" s="19" t="s">
        <v>205</v>
      </c>
      <c r="C31" s="74" t="s">
        <v>19</v>
      </c>
      <c r="D31" s="19" t="s">
        <v>34</v>
      </c>
      <c r="E31" s="19" t="s">
        <v>202</v>
      </c>
      <c r="F31" s="19" t="s">
        <v>203</v>
      </c>
      <c r="G31" s="19" t="s">
        <v>200</v>
      </c>
      <c r="H31" s="19" t="s">
        <v>122</v>
      </c>
      <c r="I31" s="136">
        <v>200</v>
      </c>
      <c r="J31" s="135" t="s">
        <v>201</v>
      </c>
      <c r="K31" s="19"/>
    </row>
    <row r="32" spans="1:14" ht="47.25" customHeight="1">
      <c r="A32" s="65"/>
      <c r="B32" s="70"/>
      <c r="C32" s="37"/>
      <c r="D32" s="38"/>
      <c r="E32" s="71"/>
      <c r="F32" s="37"/>
      <c r="G32" s="72"/>
      <c r="H32" s="70" t="s">
        <v>41</v>
      </c>
      <c r="I32" s="78">
        <f>SUM(I2:I31)</f>
        <v>4229.7</v>
      </c>
      <c r="J32" s="50"/>
      <c r="K32" s="113"/>
    </row>
    <row r="33" spans="1:11" ht="123" customHeight="1">
      <c r="A33" s="51" t="s">
        <v>38</v>
      </c>
      <c r="B33" s="25" t="s">
        <v>65</v>
      </c>
      <c r="C33" s="67" t="s">
        <v>8</v>
      </c>
      <c r="D33" s="117" t="s">
        <v>34</v>
      </c>
      <c r="E33" s="150" t="s">
        <v>66</v>
      </c>
      <c r="F33" s="150"/>
      <c r="G33" s="104" t="s">
        <v>31</v>
      </c>
      <c r="H33" s="118" t="s">
        <v>129</v>
      </c>
      <c r="I33" s="119" t="s">
        <v>32</v>
      </c>
      <c r="J33" s="120" t="s">
        <v>173</v>
      </c>
      <c r="K33" s="121" t="s">
        <v>128</v>
      </c>
    </row>
    <row r="34" spans="1:11" ht="74.25" customHeight="1">
      <c r="A34" s="51" t="s">
        <v>13</v>
      </c>
      <c r="B34" s="25" t="s">
        <v>14</v>
      </c>
      <c r="C34" s="67" t="s">
        <v>8</v>
      </c>
      <c r="D34" s="18" t="s">
        <v>34</v>
      </c>
      <c r="E34" s="151" t="s">
        <v>15</v>
      </c>
      <c r="F34" s="151"/>
      <c r="G34" s="103" t="s">
        <v>83</v>
      </c>
      <c r="H34" s="104" t="s">
        <v>16</v>
      </c>
      <c r="I34" s="105" t="s">
        <v>67</v>
      </c>
      <c r="J34" s="26" t="s">
        <v>17</v>
      </c>
      <c r="K34" s="114" t="s">
        <v>127</v>
      </c>
    </row>
    <row r="35" spans="1:11" ht="40.35" customHeight="1">
      <c r="A35" s="35" t="s">
        <v>22</v>
      </c>
      <c r="B35" s="25" t="s">
        <v>23</v>
      </c>
      <c r="C35" s="54" t="s">
        <v>9</v>
      </c>
      <c r="D35" s="20" t="s">
        <v>34</v>
      </c>
      <c r="E35" s="64">
        <v>45376</v>
      </c>
      <c r="F35" s="64">
        <v>46356</v>
      </c>
      <c r="G35" s="20" t="s">
        <v>24</v>
      </c>
      <c r="H35" s="21" t="s">
        <v>75</v>
      </c>
      <c r="I35" s="22" t="s">
        <v>26</v>
      </c>
      <c r="J35" s="24" t="s">
        <v>25</v>
      </c>
      <c r="K35" s="112"/>
    </row>
    <row r="36" spans="1:11" ht="40.35" customHeight="1">
      <c r="A36" s="35" t="s">
        <v>22</v>
      </c>
      <c r="B36" s="25" t="s">
        <v>23</v>
      </c>
      <c r="C36" s="54" t="s">
        <v>9</v>
      </c>
      <c r="D36" s="20" t="s">
        <v>34</v>
      </c>
      <c r="E36" s="64">
        <v>45334</v>
      </c>
      <c r="F36" s="64">
        <v>46265</v>
      </c>
      <c r="G36" s="20" t="s">
        <v>27</v>
      </c>
      <c r="H36" s="21" t="s">
        <v>75</v>
      </c>
      <c r="I36" s="22" t="s">
        <v>26</v>
      </c>
      <c r="J36" s="24" t="s">
        <v>28</v>
      </c>
      <c r="K36" s="112"/>
    </row>
    <row r="37" spans="1:11" ht="40.35" customHeight="1">
      <c r="A37" s="35" t="s">
        <v>22</v>
      </c>
      <c r="B37" s="25" t="s">
        <v>23</v>
      </c>
      <c r="C37" s="54" t="s">
        <v>9</v>
      </c>
      <c r="D37" s="20" t="s">
        <v>34</v>
      </c>
      <c r="E37" s="64">
        <v>45467</v>
      </c>
      <c r="F37" s="23" t="s">
        <v>53</v>
      </c>
      <c r="G37" s="20" t="s">
        <v>52</v>
      </c>
      <c r="H37" s="21" t="s">
        <v>75</v>
      </c>
      <c r="I37" s="22" t="s">
        <v>54</v>
      </c>
      <c r="J37" s="24" t="s">
        <v>51</v>
      </c>
      <c r="K37" s="112"/>
    </row>
    <row r="38" spans="1:11" ht="40.35" customHeight="1">
      <c r="A38" s="35" t="s">
        <v>22</v>
      </c>
      <c r="B38" s="25" t="s">
        <v>23</v>
      </c>
      <c r="C38" s="54" t="s">
        <v>9</v>
      </c>
      <c r="D38" s="20" t="s">
        <v>34</v>
      </c>
      <c r="E38" s="64">
        <v>45689</v>
      </c>
      <c r="F38" s="64">
        <v>46722</v>
      </c>
      <c r="G38" s="20" t="s">
        <v>77</v>
      </c>
      <c r="H38" s="21" t="s">
        <v>75</v>
      </c>
      <c r="I38" s="22" t="s">
        <v>30</v>
      </c>
      <c r="J38" s="24" t="s">
        <v>78</v>
      </c>
      <c r="K38" s="112"/>
    </row>
    <row r="39" spans="1:11" ht="40.35" customHeight="1">
      <c r="A39" s="35" t="s">
        <v>22</v>
      </c>
      <c r="B39" s="25" t="s">
        <v>23</v>
      </c>
      <c r="C39" s="54" t="s">
        <v>9</v>
      </c>
      <c r="D39" s="20" t="s">
        <v>34</v>
      </c>
      <c r="E39" s="64">
        <v>45713</v>
      </c>
      <c r="F39" s="64">
        <v>46752</v>
      </c>
      <c r="G39" s="20" t="s">
        <v>79</v>
      </c>
      <c r="H39" s="21" t="s">
        <v>75</v>
      </c>
      <c r="I39" s="22" t="s">
        <v>30</v>
      </c>
      <c r="J39" s="24" t="s">
        <v>80</v>
      </c>
      <c r="K39" s="112"/>
    </row>
    <row r="40" spans="1:11" ht="40.35" customHeight="1">
      <c r="A40" s="35" t="s">
        <v>22</v>
      </c>
      <c r="B40" s="25" t="s">
        <v>23</v>
      </c>
      <c r="C40" s="54" t="s">
        <v>9</v>
      </c>
      <c r="D40" s="20" t="s">
        <v>34</v>
      </c>
      <c r="E40" s="86">
        <v>45809</v>
      </c>
      <c r="F40" s="86">
        <v>46722</v>
      </c>
      <c r="G40" s="20" t="s">
        <v>93</v>
      </c>
      <c r="H40" s="21" t="s">
        <v>75</v>
      </c>
      <c r="I40" s="22" t="s">
        <v>26</v>
      </c>
      <c r="J40" s="24" t="s">
        <v>92</v>
      </c>
      <c r="K40" s="112"/>
    </row>
    <row r="41" spans="1:11" ht="48" customHeight="1">
      <c r="A41" s="35" t="s">
        <v>22</v>
      </c>
      <c r="B41" s="25" t="s">
        <v>23</v>
      </c>
      <c r="C41" s="54" t="s">
        <v>9</v>
      </c>
      <c r="D41" s="20" t="s">
        <v>34</v>
      </c>
      <c r="E41" s="86">
        <v>45413</v>
      </c>
      <c r="F41" s="86">
        <v>46388</v>
      </c>
      <c r="G41" s="20" t="s">
        <v>29</v>
      </c>
      <c r="H41" s="21" t="s">
        <v>76</v>
      </c>
      <c r="I41" s="22" t="s">
        <v>30</v>
      </c>
      <c r="J41" s="24" t="s">
        <v>39</v>
      </c>
      <c r="K41" s="112"/>
    </row>
    <row r="42" spans="1:11" ht="15" customHeight="1">
      <c r="B42" s="36"/>
    </row>
    <row r="43" spans="1:11" ht="15" customHeight="1">
      <c r="B43" s="36"/>
    </row>
  </sheetData>
  <autoFilter ref="A1:J41" xr:uid="{00000000-0001-0000-0000-000000000000}"/>
  <mergeCells count="2">
    <mergeCell ref="E33:F33"/>
    <mergeCell ref="E34:F34"/>
  </mergeCells>
  <phoneticPr fontId="29" type="noConversion"/>
  <hyperlinks>
    <hyperlink ref="J36" r:id="rId1" xr:uid="{5BEBE9C6-C3A1-4545-B92D-6E7A9CD42F1A}"/>
    <hyperlink ref="J41" r:id="rId2" location="opis" xr:uid="{73E54170-2CD3-4A26-9C0E-B81F53697ABC}"/>
    <hyperlink ref="J34" r:id="rId3" xr:uid="{90ED822B-0A48-4594-AE78-1DF8B0D0C694}"/>
    <hyperlink ref="J37" r:id="rId4" xr:uid="{884C07F4-AD62-4AF3-9A47-393EE2677310}"/>
    <hyperlink ref="J35" r:id="rId5" location="opis" xr:uid="{A627681B-2D8E-44E9-9A93-730676C52B95}"/>
    <hyperlink ref="J38" r:id="rId6" xr:uid="{78668B83-49D8-47C3-BDD9-49797F92C16B}"/>
    <hyperlink ref="J39" r:id="rId7" xr:uid="{C63CF77C-36AD-4395-A7F4-C48FD6F23189}"/>
    <hyperlink ref="J40" r:id="rId8" xr:uid="{AE9D4785-4796-41C3-AFFE-49EB393C6E0A}"/>
    <hyperlink ref="J2" r:id="rId9" xr:uid="{B55F1358-0B70-4CB6-B160-2AB411DC5A27}"/>
    <hyperlink ref="J31" r:id="rId10" xr:uid="{ECFA3162-C080-4D98-9786-53E8C0E03D8F}"/>
    <hyperlink ref="J7" r:id="rId11" xr:uid="{1BDF59F0-1961-401C-B075-F3054C74D7D8}"/>
    <hyperlink ref="J14" r:id="rId12" xr:uid="{6983DCA9-3C01-46DD-A353-EDD58E209529}"/>
    <hyperlink ref="J15" r:id="rId13" xr:uid="{AABF690D-2241-430E-A690-C4AB2B5229B7}"/>
    <hyperlink ref="J12" r:id="rId14" xr:uid="{5A22E7AE-4680-42CB-923E-F44FD60D8264}"/>
    <hyperlink ref="J11" r:id="rId15" xr:uid="{5C3E5F95-3AEA-462A-B319-DC8BF4F13EC3}"/>
    <hyperlink ref="J13" r:id="rId16" xr:uid="{B83B045A-7953-4279-855F-8FB784A0D99D}"/>
    <hyperlink ref="J8" r:id="rId17" xr:uid="{FC1E81B3-8096-4885-98BE-8643A2A2DEAE}"/>
    <hyperlink ref="J16" r:id="rId18" xr:uid="{AC3FFE47-C334-490D-8F40-0827A6F5D6CC}"/>
    <hyperlink ref="J17" r:id="rId19" xr:uid="{BA60D98F-578F-41B9-AFDE-CCB57EFEB124}"/>
    <hyperlink ref="J20" r:id="rId20" xr:uid="{71D0F9E7-2AEE-4BE2-8F8C-007D0224BD78}"/>
    <hyperlink ref="J21" r:id="rId21" xr:uid="{ABA06F4D-655B-4363-8D40-202F537D5852}"/>
    <hyperlink ref="J10" r:id="rId22" xr:uid="{E7B1DA37-CE64-41EC-957D-4E2101D75D08}"/>
    <hyperlink ref="J18" r:id="rId23" xr:uid="{3816C829-3BCD-478B-8117-F2D2DE19034F}"/>
    <hyperlink ref="J30" r:id="rId24" xr:uid="{2C49233A-59FD-44C0-BFE6-77D87A1070EA}"/>
    <hyperlink ref="J26" r:id="rId25" xr:uid="{AFFD9614-5EDD-4258-AFFE-FB87D8B51F84}"/>
    <hyperlink ref="J24" r:id="rId26" xr:uid="{2BCDA92B-E942-4824-AFF4-AB1685DFC890}"/>
    <hyperlink ref="J25" r:id="rId27" xr:uid="{BBD5F79A-E898-4D8A-A0EB-12894ABB4D4D}"/>
    <hyperlink ref="J23" r:id="rId28" xr:uid="{B40B70B8-A9A9-4A28-A444-210082C75D70}"/>
  </hyperlinks>
  <pageMargins left="0.25000000000000006" right="0.25000000000000006" top="1.438976377952756" bottom="1.438976377952756" header="1.1437007874015748" footer="1.1437007874015748"/>
  <pageSetup paperSize="9" fitToWidth="0" fitToHeight="0" pageOrder="overThenDown" orientation="portrait" horizontalDpi="300" verticalDpi="300" r:id="rId29"/>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76B2-5693-41C5-AFE8-A3E94FF9A220}">
  <dimension ref="A1:N45"/>
  <sheetViews>
    <sheetView topLeftCell="A7" zoomScale="70" zoomScaleNormal="70" workbookViewId="0">
      <selection activeCell="A11" sqref="A11"/>
    </sheetView>
  </sheetViews>
  <sheetFormatPr defaultRowHeight="14.25"/>
  <cols>
    <col min="1" max="1" width="15" customWidth="1"/>
    <col min="2" max="2" width="41.625" customWidth="1"/>
    <col min="3" max="3" width="15.125" customWidth="1"/>
    <col min="4" max="4" width="15" customWidth="1"/>
    <col min="5" max="5" width="21" customWidth="1"/>
    <col min="6" max="6" width="16.125" customWidth="1"/>
    <col min="7" max="7" width="78.625" customWidth="1"/>
    <col min="8" max="8" width="22.125" customWidth="1"/>
    <col min="9" max="9" width="17.625" customWidth="1"/>
    <col min="10" max="10" width="77.125" customWidth="1"/>
    <col min="11" max="11" width="41" customWidth="1"/>
  </cols>
  <sheetData>
    <row r="1" spans="1:14" ht="63">
      <c r="A1" s="1" t="s">
        <v>0</v>
      </c>
      <c r="B1" s="2" t="s">
        <v>1</v>
      </c>
      <c r="C1" s="45" t="s">
        <v>2</v>
      </c>
      <c r="D1" s="4" t="s">
        <v>33</v>
      </c>
      <c r="E1" s="2" t="s">
        <v>40</v>
      </c>
      <c r="F1" s="3" t="s">
        <v>3</v>
      </c>
      <c r="G1" s="4" t="s">
        <v>4</v>
      </c>
      <c r="H1" s="46" t="s">
        <v>5</v>
      </c>
      <c r="I1" s="14" t="s">
        <v>42</v>
      </c>
      <c r="J1" s="4" t="s">
        <v>6</v>
      </c>
      <c r="K1" s="41" t="s">
        <v>126</v>
      </c>
    </row>
    <row r="2" spans="1:14" ht="42.75">
      <c r="A2" s="85" t="s">
        <v>13</v>
      </c>
      <c r="B2" s="81" t="s">
        <v>214</v>
      </c>
      <c r="C2" s="82" t="s">
        <v>21</v>
      </c>
      <c r="D2" s="83" t="s">
        <v>34</v>
      </c>
      <c r="E2" s="87">
        <v>46188</v>
      </c>
      <c r="F2" s="87">
        <v>46286</v>
      </c>
      <c r="G2" s="81" t="s">
        <v>210</v>
      </c>
      <c r="H2" s="83" t="s">
        <v>10</v>
      </c>
      <c r="I2" s="84">
        <v>25</v>
      </c>
      <c r="J2" s="130" t="s">
        <v>211</v>
      </c>
      <c r="K2" s="102" t="s">
        <v>212</v>
      </c>
    </row>
    <row r="3" spans="1:14" s="6" customFormat="1" ht="135.75" customHeight="1">
      <c r="A3" s="69" t="s">
        <v>215</v>
      </c>
      <c r="B3" s="20" t="s">
        <v>216</v>
      </c>
      <c r="C3" s="10" t="s">
        <v>7</v>
      </c>
      <c r="D3" s="139" t="s">
        <v>34</v>
      </c>
      <c r="E3" s="87">
        <v>46196</v>
      </c>
      <c r="F3" s="87">
        <v>46254</v>
      </c>
      <c r="G3" s="20" t="s">
        <v>217</v>
      </c>
      <c r="H3" s="27" t="s">
        <v>20</v>
      </c>
      <c r="I3" s="79" t="s">
        <v>250</v>
      </c>
      <c r="J3" s="140" t="s">
        <v>219</v>
      </c>
      <c r="K3" s="102" t="s">
        <v>220</v>
      </c>
      <c r="L3" s="5"/>
      <c r="M3" s="5"/>
      <c r="N3" s="5"/>
    </row>
    <row r="4" spans="1:14" s="6" customFormat="1" ht="189" customHeight="1">
      <c r="A4" s="69" t="s">
        <v>221</v>
      </c>
      <c r="B4" s="20" t="s">
        <v>222</v>
      </c>
      <c r="C4" s="10" t="s">
        <v>7</v>
      </c>
      <c r="D4" s="19" t="s">
        <v>34</v>
      </c>
      <c r="E4" s="64">
        <v>46169</v>
      </c>
      <c r="F4" s="64">
        <v>46218</v>
      </c>
      <c r="G4" s="20" t="s">
        <v>223</v>
      </c>
      <c r="H4" s="27" t="s">
        <v>20</v>
      </c>
      <c r="I4" s="79">
        <v>100</v>
      </c>
      <c r="J4" s="55" t="s">
        <v>248</v>
      </c>
      <c r="K4" s="102" t="s">
        <v>242</v>
      </c>
      <c r="L4" s="5"/>
      <c r="M4" s="5"/>
      <c r="N4" s="5"/>
    </row>
    <row r="5" spans="1:14" s="6" customFormat="1" ht="100.5" customHeight="1">
      <c r="A5" s="69" t="s">
        <v>68</v>
      </c>
      <c r="B5" s="20" t="s">
        <v>225</v>
      </c>
      <c r="C5" s="10" t="s">
        <v>7</v>
      </c>
      <c r="D5" s="19" t="s">
        <v>34</v>
      </c>
      <c r="E5" s="64">
        <v>46189</v>
      </c>
      <c r="F5" s="64">
        <v>46245</v>
      </c>
      <c r="G5" s="20" t="s">
        <v>226</v>
      </c>
      <c r="H5" s="27" t="s">
        <v>20</v>
      </c>
      <c r="I5" s="79">
        <v>150</v>
      </c>
      <c r="J5" s="143" t="s">
        <v>249</v>
      </c>
      <c r="K5" s="102" t="s">
        <v>180</v>
      </c>
      <c r="L5" s="5"/>
      <c r="M5" s="5"/>
      <c r="N5" s="5"/>
    </row>
    <row r="6" spans="1:14" s="6" customFormat="1" ht="100.5" customHeight="1">
      <c r="A6" s="69" t="s">
        <v>68</v>
      </c>
      <c r="B6" s="20" t="s">
        <v>227</v>
      </c>
      <c r="C6" s="10" t="s">
        <v>7</v>
      </c>
      <c r="D6" s="19" t="s">
        <v>34</v>
      </c>
      <c r="E6" s="64">
        <v>46189</v>
      </c>
      <c r="F6" s="64">
        <v>46245</v>
      </c>
      <c r="G6" s="20" t="s">
        <v>228</v>
      </c>
      <c r="H6" s="27" t="s">
        <v>20</v>
      </c>
      <c r="I6" s="79">
        <v>150</v>
      </c>
      <c r="J6" s="7" t="s">
        <v>229</v>
      </c>
      <c r="K6" s="102" t="s">
        <v>180</v>
      </c>
      <c r="L6" s="5"/>
      <c r="M6" s="5"/>
      <c r="N6" s="5"/>
    </row>
    <row r="7" spans="1:14" s="6" customFormat="1" ht="100.5" customHeight="1">
      <c r="A7" s="69" t="s">
        <v>68</v>
      </c>
      <c r="B7" s="20" t="s">
        <v>225</v>
      </c>
      <c r="C7" s="10" t="s">
        <v>7</v>
      </c>
      <c r="D7" s="19" t="s">
        <v>34</v>
      </c>
      <c r="E7" s="87">
        <v>46174</v>
      </c>
      <c r="F7" s="87">
        <v>46234</v>
      </c>
      <c r="G7" s="20" t="s">
        <v>230</v>
      </c>
      <c r="H7" s="27" t="s">
        <v>90</v>
      </c>
      <c r="I7" s="122">
        <v>150</v>
      </c>
      <c r="J7" s="55" t="s">
        <v>231</v>
      </c>
      <c r="K7" s="102" t="s">
        <v>180</v>
      </c>
      <c r="L7" s="5"/>
      <c r="M7" s="5"/>
      <c r="N7" s="5"/>
    </row>
    <row r="8" spans="1:14" s="6" customFormat="1" ht="100.5" customHeight="1">
      <c r="A8" s="69" t="s">
        <v>68</v>
      </c>
      <c r="B8" s="20" t="s">
        <v>227</v>
      </c>
      <c r="C8" s="10" t="s">
        <v>7</v>
      </c>
      <c r="D8" s="19" t="s">
        <v>34</v>
      </c>
      <c r="E8" s="87">
        <v>46181</v>
      </c>
      <c r="F8" s="87">
        <v>46241</v>
      </c>
      <c r="G8" s="20" t="s">
        <v>228</v>
      </c>
      <c r="H8" s="27" t="s">
        <v>90</v>
      </c>
      <c r="I8" s="122">
        <v>150</v>
      </c>
      <c r="J8" s="16" t="s">
        <v>232</v>
      </c>
      <c r="K8" s="102" t="s">
        <v>180</v>
      </c>
      <c r="L8" s="5"/>
      <c r="M8" s="5"/>
      <c r="N8" s="5"/>
    </row>
    <row r="9" spans="1:14" s="6" customFormat="1" ht="63" customHeight="1">
      <c r="A9" s="91" t="s">
        <v>72</v>
      </c>
      <c r="B9" s="102" t="s">
        <v>73</v>
      </c>
      <c r="C9" s="90" t="s">
        <v>9</v>
      </c>
      <c r="D9" s="87" t="s">
        <v>34</v>
      </c>
      <c r="E9" s="87">
        <v>46203</v>
      </c>
      <c r="F9" s="87">
        <v>46246</v>
      </c>
      <c r="G9" s="20" t="s">
        <v>256</v>
      </c>
      <c r="H9" s="27" t="s">
        <v>74</v>
      </c>
      <c r="I9" s="122">
        <v>33.200000000000003</v>
      </c>
      <c r="J9" s="148" t="s">
        <v>257</v>
      </c>
      <c r="K9" s="102" t="s">
        <v>258</v>
      </c>
      <c r="L9" s="149"/>
      <c r="M9" s="149"/>
      <c r="N9" s="149"/>
    </row>
    <row r="10" spans="1:14" s="6" customFormat="1" ht="63" customHeight="1">
      <c r="A10" s="91" t="s">
        <v>135</v>
      </c>
      <c r="B10" s="102" t="s">
        <v>136</v>
      </c>
      <c r="C10" s="90" t="s">
        <v>9</v>
      </c>
      <c r="D10" s="87" t="s">
        <v>34</v>
      </c>
      <c r="E10" s="87">
        <v>46174</v>
      </c>
      <c r="F10" s="87">
        <v>46234</v>
      </c>
      <c r="G10" s="20" t="s">
        <v>259</v>
      </c>
      <c r="H10" s="27" t="s">
        <v>134</v>
      </c>
      <c r="I10" s="122">
        <v>12.7</v>
      </c>
      <c r="J10" s="148" t="s">
        <v>257</v>
      </c>
      <c r="K10" s="102" t="s">
        <v>260</v>
      </c>
      <c r="L10" s="149"/>
      <c r="M10" s="149"/>
      <c r="N10" s="149"/>
    </row>
    <row r="11" spans="1:14" s="6" customFormat="1" ht="63" customHeight="1">
      <c r="A11" s="91" t="s">
        <v>261</v>
      </c>
      <c r="B11" s="102" t="s">
        <v>262</v>
      </c>
      <c r="C11" s="90" t="s">
        <v>9</v>
      </c>
      <c r="D11" s="87" t="s">
        <v>34</v>
      </c>
      <c r="E11" s="87">
        <v>46174</v>
      </c>
      <c r="F11" s="87">
        <v>46203</v>
      </c>
      <c r="G11" s="20" t="s">
        <v>263</v>
      </c>
      <c r="H11" s="27" t="s">
        <v>36</v>
      </c>
      <c r="I11" s="122">
        <v>28.8</v>
      </c>
      <c r="J11" s="148" t="s">
        <v>257</v>
      </c>
      <c r="K11" s="102" t="s">
        <v>264</v>
      </c>
      <c r="L11" s="149"/>
      <c r="M11" s="149"/>
      <c r="N11" s="149"/>
    </row>
    <row r="12" spans="1:14" s="6" customFormat="1" ht="61.5" customHeight="1">
      <c r="A12" s="51" t="s">
        <v>38</v>
      </c>
      <c r="B12" s="25" t="s">
        <v>254</v>
      </c>
      <c r="C12" s="89" t="s">
        <v>8</v>
      </c>
      <c r="D12" s="145" t="s">
        <v>34</v>
      </c>
      <c r="E12" s="87">
        <v>46203</v>
      </c>
      <c r="F12" s="87">
        <v>46282</v>
      </c>
      <c r="G12" s="102" t="s">
        <v>253</v>
      </c>
      <c r="H12" s="104" t="s">
        <v>20</v>
      </c>
      <c r="I12" s="79">
        <v>40</v>
      </c>
      <c r="J12" s="146" t="s">
        <v>251</v>
      </c>
      <c r="K12" s="27" t="s">
        <v>252</v>
      </c>
      <c r="L12" s="5"/>
      <c r="M12" s="5"/>
      <c r="N12" s="5"/>
    </row>
    <row r="13" spans="1:14" s="13" customFormat="1" ht="84" customHeight="1">
      <c r="A13" s="51" t="s">
        <v>22</v>
      </c>
      <c r="B13" s="25" t="s">
        <v>207</v>
      </c>
      <c r="C13" s="89" t="s">
        <v>8</v>
      </c>
      <c r="D13" s="138" t="s">
        <v>34</v>
      </c>
      <c r="E13" s="128">
        <v>46182</v>
      </c>
      <c r="F13" s="128">
        <v>46232</v>
      </c>
      <c r="G13" s="104" t="s">
        <v>255</v>
      </c>
      <c r="H13" s="104" t="s">
        <v>20</v>
      </c>
      <c r="I13" s="129">
        <v>70</v>
      </c>
      <c r="J13" s="123" t="s">
        <v>208</v>
      </c>
      <c r="K13" s="138" t="s">
        <v>247</v>
      </c>
      <c r="L13" s="109"/>
    </row>
    <row r="14" spans="1:14" ht="15">
      <c r="I14" s="137">
        <f>SUM(I2:I13)</f>
        <v>909.7</v>
      </c>
    </row>
    <row r="15" spans="1:14">
      <c r="I15" s="127"/>
    </row>
    <row r="16" spans="1:14">
      <c r="I16" s="126"/>
    </row>
    <row r="45" spans="6:9">
      <c r="F45" s="77"/>
      <c r="G45" s="77"/>
      <c r="H45" s="77"/>
      <c r="I45" s="77"/>
    </row>
  </sheetData>
  <autoFilter ref="A1:J3" xr:uid="{03D076B2-5693-41C5-AFE8-A3E94FF9A220}"/>
  <phoneticPr fontId="29" type="noConversion"/>
  <hyperlinks>
    <hyperlink ref="J13" r:id="rId1" xr:uid="{01D3C9BB-EE62-45C6-A73A-88338C6629AB}"/>
    <hyperlink ref="J7" r:id="rId2" xr:uid="{4B0E176E-ACF1-471D-8EF0-8CBD75AC6119}"/>
    <hyperlink ref="J8" r:id="rId3" xr:uid="{631EEA4B-635C-4C66-963F-C6736D023F1A}"/>
    <hyperlink ref="J4" r:id="rId4" xr:uid="{B615EA36-0B00-4FB7-88CA-1203E9DBF971}"/>
    <hyperlink ref="J5" r:id="rId5" xr:uid="{55C94AB7-8099-4658-B344-56241AA1B410}"/>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D275-FE34-4B61-861B-5DDBB9CCCA27}">
  <dimension ref="A1:L22"/>
  <sheetViews>
    <sheetView topLeftCell="A19" zoomScale="70" zoomScaleNormal="70" workbookViewId="0">
      <selection activeCell="G32" sqref="G32"/>
    </sheetView>
  </sheetViews>
  <sheetFormatPr defaultRowHeight="14.25"/>
  <cols>
    <col min="1" max="1" width="21.625" customWidth="1"/>
    <col min="2" max="2" width="26.625" customWidth="1"/>
    <col min="3" max="3" width="16.5" customWidth="1"/>
    <col min="4" max="4" width="17.625" customWidth="1"/>
    <col min="5" max="5" width="23" customWidth="1"/>
    <col min="6" max="6" width="15.625" customWidth="1"/>
    <col min="7" max="7" width="58.125" customWidth="1"/>
    <col min="8" max="8" width="21.625" customWidth="1"/>
    <col min="9" max="9" width="19" style="6" customWidth="1"/>
    <col min="10" max="10" width="67.625" customWidth="1"/>
    <col min="13" max="13" width="16.625" customWidth="1"/>
  </cols>
  <sheetData>
    <row r="1" spans="1:10" ht="63">
      <c r="A1" s="28" t="s">
        <v>0</v>
      </c>
      <c r="B1" s="29" t="s">
        <v>1</v>
      </c>
      <c r="C1" s="29" t="s">
        <v>2</v>
      </c>
      <c r="D1" s="42" t="s">
        <v>33</v>
      </c>
      <c r="E1" s="39" t="s">
        <v>40</v>
      </c>
      <c r="F1" s="39" t="s">
        <v>3</v>
      </c>
      <c r="G1" s="28" t="s">
        <v>4</v>
      </c>
      <c r="H1" s="31" t="s">
        <v>5</v>
      </c>
      <c r="I1" s="75" t="s">
        <v>42</v>
      </c>
      <c r="J1" s="30" t="s">
        <v>6</v>
      </c>
    </row>
    <row r="2" spans="1:10" ht="42.75">
      <c r="A2" s="94" t="s">
        <v>11</v>
      </c>
      <c r="B2" s="19" t="s">
        <v>84</v>
      </c>
      <c r="C2" s="58" t="s">
        <v>21</v>
      </c>
      <c r="D2" s="57" t="s">
        <v>35</v>
      </c>
      <c r="E2" s="95">
        <v>45721</v>
      </c>
      <c r="F2" s="95">
        <v>46203</v>
      </c>
      <c r="G2" s="19" t="s">
        <v>86</v>
      </c>
      <c r="H2" s="34" t="s">
        <v>85</v>
      </c>
      <c r="I2" s="44">
        <v>800</v>
      </c>
      <c r="J2" s="19" t="s">
        <v>98</v>
      </c>
    </row>
    <row r="3" spans="1:10" ht="42.75">
      <c r="A3" s="85" t="s">
        <v>18</v>
      </c>
      <c r="B3" s="81" t="s">
        <v>188</v>
      </c>
      <c r="C3" s="82" t="s">
        <v>21</v>
      </c>
      <c r="D3" s="83" t="s">
        <v>35</v>
      </c>
      <c r="E3" s="87">
        <v>46171</v>
      </c>
      <c r="F3" s="87">
        <v>46265</v>
      </c>
      <c r="G3" s="81" t="s">
        <v>190</v>
      </c>
      <c r="H3" s="83" t="s">
        <v>10</v>
      </c>
      <c r="I3" s="84"/>
      <c r="J3" s="130" t="s">
        <v>191</v>
      </c>
    </row>
    <row r="4" spans="1:10" ht="71.25">
      <c r="A4" s="32" t="s">
        <v>45</v>
      </c>
      <c r="B4" s="92" t="s">
        <v>47</v>
      </c>
      <c r="C4" s="88" t="s">
        <v>21</v>
      </c>
      <c r="D4" s="7" t="s">
        <v>35</v>
      </c>
      <c r="E4" s="9">
        <v>45390</v>
      </c>
      <c r="F4" s="9">
        <v>46387</v>
      </c>
      <c r="G4" s="92" t="s">
        <v>46</v>
      </c>
      <c r="H4" s="34" t="s">
        <v>37</v>
      </c>
      <c r="I4" s="44">
        <v>3540.22</v>
      </c>
      <c r="J4" s="16" t="s">
        <v>48</v>
      </c>
    </row>
    <row r="5" spans="1:10" ht="42.75">
      <c r="A5" s="32" t="s">
        <v>12</v>
      </c>
      <c r="B5" s="92" t="s">
        <v>87</v>
      </c>
      <c r="C5" s="88" t="s">
        <v>21</v>
      </c>
      <c r="D5" s="7" t="s">
        <v>35</v>
      </c>
      <c r="E5" s="9">
        <v>45260</v>
      </c>
      <c r="F5" s="9">
        <v>46203</v>
      </c>
      <c r="G5" s="92" t="s">
        <v>88</v>
      </c>
      <c r="H5" s="34" t="s">
        <v>37</v>
      </c>
      <c r="I5" s="44">
        <v>940</v>
      </c>
      <c r="J5" s="16" t="s">
        <v>99</v>
      </c>
    </row>
    <row r="6" spans="1:10" ht="142.5">
      <c r="A6" s="32" t="s">
        <v>63</v>
      </c>
      <c r="B6" s="92" t="s">
        <v>87</v>
      </c>
      <c r="C6" s="88" t="s">
        <v>21</v>
      </c>
      <c r="D6" s="7" t="s">
        <v>35</v>
      </c>
      <c r="E6" s="9">
        <v>45260</v>
      </c>
      <c r="F6" s="9">
        <v>46203</v>
      </c>
      <c r="G6" s="92" t="s">
        <v>89</v>
      </c>
      <c r="H6" s="34" t="s">
        <v>37</v>
      </c>
      <c r="I6" s="49">
        <v>10500</v>
      </c>
      <c r="J6" s="16" t="s">
        <v>100</v>
      </c>
    </row>
    <row r="7" spans="1:10" ht="42.75">
      <c r="A7" s="32" t="s">
        <v>59</v>
      </c>
      <c r="B7" s="92" t="s">
        <v>60</v>
      </c>
      <c r="C7" s="88" t="s">
        <v>21</v>
      </c>
      <c r="D7" s="7" t="s">
        <v>35</v>
      </c>
      <c r="E7" s="17">
        <v>45628</v>
      </c>
      <c r="F7" s="17">
        <v>46203</v>
      </c>
      <c r="G7" s="92" t="s">
        <v>61</v>
      </c>
      <c r="H7" s="19" t="s">
        <v>37</v>
      </c>
      <c r="I7" s="44">
        <v>18.23</v>
      </c>
      <c r="J7" s="16" t="s">
        <v>62</v>
      </c>
    </row>
    <row r="8" spans="1:10" ht="71.25">
      <c r="A8" s="32" t="s">
        <v>68</v>
      </c>
      <c r="B8" s="92" t="s">
        <v>70</v>
      </c>
      <c r="C8" s="88" t="s">
        <v>21</v>
      </c>
      <c r="D8" s="7" t="s">
        <v>35</v>
      </c>
      <c r="E8" s="17">
        <v>45443</v>
      </c>
      <c r="F8" s="17">
        <v>46387</v>
      </c>
      <c r="G8" s="92" t="s">
        <v>69</v>
      </c>
      <c r="H8" s="19" t="s">
        <v>37</v>
      </c>
      <c r="I8" s="44">
        <v>11016</v>
      </c>
      <c r="J8" s="16" t="s">
        <v>71</v>
      </c>
    </row>
    <row r="9" spans="1:10" ht="185.25">
      <c r="A9" s="32" t="s">
        <v>95</v>
      </c>
      <c r="B9" s="92" t="s">
        <v>96</v>
      </c>
      <c r="C9" s="88" t="s">
        <v>21</v>
      </c>
      <c r="D9" s="7" t="s">
        <v>35</v>
      </c>
      <c r="E9" s="17">
        <v>46024</v>
      </c>
      <c r="F9" s="17">
        <v>46387</v>
      </c>
      <c r="G9" s="92" t="s">
        <v>97</v>
      </c>
      <c r="H9" s="19" t="s">
        <v>37</v>
      </c>
      <c r="I9" s="44">
        <v>300.64999999999998</v>
      </c>
      <c r="J9" s="56" t="s">
        <v>103</v>
      </c>
    </row>
    <row r="10" spans="1:10" ht="142.5">
      <c r="A10" s="32" t="s">
        <v>43</v>
      </c>
      <c r="B10" s="7" t="s">
        <v>44</v>
      </c>
      <c r="C10" s="88" t="s">
        <v>21</v>
      </c>
      <c r="D10" s="7" t="s">
        <v>35</v>
      </c>
      <c r="E10" s="9">
        <v>45473</v>
      </c>
      <c r="F10" s="9">
        <v>46387</v>
      </c>
      <c r="G10" s="43" t="s">
        <v>49</v>
      </c>
      <c r="H10" s="19" t="s">
        <v>37</v>
      </c>
      <c r="I10" s="44">
        <v>1175.1199999999999</v>
      </c>
      <c r="J10" s="52" t="s">
        <v>102</v>
      </c>
    </row>
    <row r="11" spans="1:10" ht="85.5">
      <c r="A11" s="48" t="s">
        <v>56</v>
      </c>
      <c r="B11" s="47" t="s">
        <v>57</v>
      </c>
      <c r="C11" s="88" t="s">
        <v>21</v>
      </c>
      <c r="D11" s="33" t="s">
        <v>35</v>
      </c>
      <c r="E11" s="9">
        <v>45566</v>
      </c>
      <c r="F11" s="9">
        <v>46387</v>
      </c>
      <c r="G11" s="92" t="s">
        <v>55</v>
      </c>
      <c r="H11" s="19" t="s">
        <v>37</v>
      </c>
      <c r="I11" s="44">
        <v>471.88</v>
      </c>
      <c r="J11" s="16" t="s">
        <v>58</v>
      </c>
    </row>
    <row r="12" spans="1:10" ht="57">
      <c r="A12" s="48" t="s">
        <v>56</v>
      </c>
      <c r="B12" s="33" t="s">
        <v>81</v>
      </c>
      <c r="C12" s="88" t="s">
        <v>21</v>
      </c>
      <c r="D12" s="33" t="s">
        <v>35</v>
      </c>
      <c r="E12" s="9">
        <v>45842</v>
      </c>
      <c r="F12" s="9">
        <v>46387</v>
      </c>
      <c r="G12" s="43" t="s">
        <v>82</v>
      </c>
      <c r="H12" s="19" t="s">
        <v>37</v>
      </c>
      <c r="I12" s="44">
        <v>424.75</v>
      </c>
      <c r="J12" s="52" t="s">
        <v>101</v>
      </c>
    </row>
    <row r="13" spans="1:10" ht="212.85" customHeight="1">
      <c r="A13" s="99" t="s">
        <v>104</v>
      </c>
      <c r="B13" s="11" t="s">
        <v>105</v>
      </c>
      <c r="C13" s="100" t="s">
        <v>21</v>
      </c>
      <c r="D13" s="20" t="s">
        <v>35</v>
      </c>
      <c r="E13" s="80">
        <v>46094</v>
      </c>
      <c r="F13" s="80">
        <v>46203</v>
      </c>
      <c r="G13" s="11" t="s">
        <v>106</v>
      </c>
      <c r="H13" s="11" t="s">
        <v>37</v>
      </c>
      <c r="I13" s="101">
        <v>3.476</v>
      </c>
      <c r="J13" s="11" t="s">
        <v>125</v>
      </c>
    </row>
    <row r="14" spans="1:10" ht="222.6" customHeight="1">
      <c r="A14" s="99" t="s">
        <v>107</v>
      </c>
      <c r="B14" s="11" t="s">
        <v>108</v>
      </c>
      <c r="C14" s="100" t="s">
        <v>21</v>
      </c>
      <c r="D14" s="57" t="s">
        <v>35</v>
      </c>
      <c r="E14" s="80">
        <v>46094</v>
      </c>
      <c r="F14" s="80">
        <v>46203</v>
      </c>
      <c r="G14" s="11" t="s">
        <v>109</v>
      </c>
      <c r="H14" s="11" t="s">
        <v>37</v>
      </c>
      <c r="I14" s="101">
        <v>2.2269999999999999</v>
      </c>
      <c r="J14" s="11" t="s">
        <v>124</v>
      </c>
    </row>
    <row r="15" spans="1:10" ht="42.75">
      <c r="A15" s="99" t="s">
        <v>114</v>
      </c>
      <c r="B15" s="11" t="s">
        <v>115</v>
      </c>
      <c r="C15" s="100" t="s">
        <v>21</v>
      </c>
      <c r="D15" s="57" t="s">
        <v>35</v>
      </c>
      <c r="E15" s="80">
        <v>46112</v>
      </c>
      <c r="F15" s="80">
        <v>46752</v>
      </c>
      <c r="G15" s="11" t="s">
        <v>117</v>
      </c>
      <c r="H15" s="11" t="s">
        <v>37</v>
      </c>
      <c r="I15" s="101">
        <v>3.1419999999999999</v>
      </c>
      <c r="J15" s="11" t="s">
        <v>116</v>
      </c>
    </row>
    <row r="16" spans="1:10" ht="95.1" customHeight="1">
      <c r="A16" s="99" t="s">
        <v>110</v>
      </c>
      <c r="B16" s="11" t="s">
        <v>111</v>
      </c>
      <c r="C16" s="100" t="s">
        <v>21</v>
      </c>
      <c r="D16" s="57" t="s">
        <v>35</v>
      </c>
      <c r="E16" s="80">
        <v>46112</v>
      </c>
      <c r="F16" s="80">
        <v>46752</v>
      </c>
      <c r="G16" s="11" t="s">
        <v>112</v>
      </c>
      <c r="H16" s="11" t="s">
        <v>37</v>
      </c>
      <c r="I16" s="101">
        <v>2.6680000000000001</v>
      </c>
      <c r="J16" s="11" t="s">
        <v>113</v>
      </c>
    </row>
    <row r="17" spans="1:12" ht="174" customHeight="1">
      <c r="A17" s="141" t="s">
        <v>233</v>
      </c>
      <c r="B17" s="19" t="s">
        <v>234</v>
      </c>
      <c r="C17" s="10" t="s">
        <v>7</v>
      </c>
      <c r="D17" s="57" t="s">
        <v>35</v>
      </c>
      <c r="E17" s="80">
        <v>46195</v>
      </c>
      <c r="F17" s="80">
        <v>46253</v>
      </c>
      <c r="G17" s="19" t="s">
        <v>235</v>
      </c>
      <c r="H17" s="19" t="s">
        <v>236</v>
      </c>
      <c r="I17" s="44">
        <v>15</v>
      </c>
      <c r="J17" s="19" t="s">
        <v>237</v>
      </c>
    </row>
    <row r="18" spans="1:12" ht="192" customHeight="1">
      <c r="A18" s="69" t="s">
        <v>238</v>
      </c>
      <c r="B18" s="20" t="s">
        <v>239</v>
      </c>
      <c r="C18" s="10" t="s">
        <v>7</v>
      </c>
      <c r="D18" s="19" t="s">
        <v>35</v>
      </c>
      <c r="E18" s="87">
        <v>46154</v>
      </c>
      <c r="F18" s="87">
        <v>46183</v>
      </c>
      <c r="G18" s="20" t="s">
        <v>240</v>
      </c>
      <c r="H18" s="27" t="s">
        <v>20</v>
      </c>
      <c r="I18" s="79">
        <v>17.5</v>
      </c>
      <c r="J18" s="55" t="s">
        <v>241</v>
      </c>
    </row>
    <row r="19" spans="1:12" ht="75.599999999999994" customHeight="1">
      <c r="A19" s="91" t="s">
        <v>172</v>
      </c>
      <c r="B19" s="19" t="s">
        <v>171</v>
      </c>
      <c r="C19" s="90" t="s">
        <v>9</v>
      </c>
      <c r="D19" s="57" t="s">
        <v>35</v>
      </c>
      <c r="E19" s="97">
        <v>46174</v>
      </c>
      <c r="F19" s="97">
        <v>46203</v>
      </c>
      <c r="G19" s="19" t="s">
        <v>265</v>
      </c>
      <c r="H19" s="19" t="s">
        <v>36</v>
      </c>
      <c r="I19" s="44">
        <v>16.600000000000001</v>
      </c>
      <c r="J19" s="53" t="s">
        <v>50</v>
      </c>
    </row>
    <row r="20" spans="1:12" s="13" customFormat="1" ht="84" customHeight="1">
      <c r="A20" s="51" t="s">
        <v>243</v>
      </c>
      <c r="B20" s="25" t="s">
        <v>244</v>
      </c>
      <c r="C20" s="89" t="s">
        <v>8</v>
      </c>
      <c r="D20" s="142" t="s">
        <v>35</v>
      </c>
      <c r="E20" s="128">
        <v>46132</v>
      </c>
      <c r="F20" s="128">
        <v>46175</v>
      </c>
      <c r="G20" s="104" t="s">
        <v>246</v>
      </c>
      <c r="H20" s="104" t="s">
        <v>37</v>
      </c>
      <c r="I20" s="129">
        <v>897.01841999999999</v>
      </c>
      <c r="J20" s="123" t="s">
        <v>245</v>
      </c>
      <c r="K20" s="142"/>
      <c r="L20" s="109"/>
    </row>
    <row r="21" spans="1:12" ht="28.5">
      <c r="A21" s="106" t="s">
        <v>120</v>
      </c>
      <c r="B21" s="107" t="s">
        <v>123</v>
      </c>
      <c r="C21" s="108" t="s">
        <v>19</v>
      </c>
      <c r="D21" s="33" t="s">
        <v>35</v>
      </c>
      <c r="E21" s="97">
        <v>46141</v>
      </c>
      <c r="F21" s="97">
        <v>46295</v>
      </c>
      <c r="G21" s="7" t="s">
        <v>121</v>
      </c>
      <c r="H21" s="96" t="s">
        <v>122</v>
      </c>
      <c r="I21" s="76">
        <v>355.22</v>
      </c>
      <c r="J21" s="16" t="s">
        <v>204</v>
      </c>
    </row>
    <row r="22" spans="1:12" ht="142.5">
      <c r="A22" s="131" t="s">
        <v>45</v>
      </c>
      <c r="B22" s="132" t="s">
        <v>195</v>
      </c>
      <c r="C22" s="74" t="s">
        <v>19</v>
      </c>
      <c r="D22" s="7" t="s">
        <v>35</v>
      </c>
      <c r="E22" s="97">
        <v>46150</v>
      </c>
      <c r="F22" s="97" t="s">
        <v>196</v>
      </c>
      <c r="G22" s="7" t="s">
        <v>197</v>
      </c>
      <c r="H22" s="96" t="s">
        <v>122</v>
      </c>
      <c r="I22" s="133">
        <v>1558.3</v>
      </c>
      <c r="J22" s="134" t="s">
        <v>198</v>
      </c>
    </row>
  </sheetData>
  <autoFilter ref="A1:O20" xr:uid="{EB3BD275-FE34-4B61-861B-5DDBB9CCCA27}"/>
  <phoneticPr fontId="29" type="noConversion"/>
  <hyperlinks>
    <hyperlink ref="J11" r:id="rId1" xr:uid="{54688853-4676-4BE7-9997-B346AB6780A3}"/>
    <hyperlink ref="J8" r:id="rId2" xr:uid="{0DC20223-A151-418E-B4D7-9287BC66BC38}"/>
    <hyperlink ref="J5" r:id="rId3" xr:uid="{2489595E-3E7E-4612-B823-A6DC7FC88CED}"/>
    <hyperlink ref="J6" r:id="rId4" xr:uid="{7A514B3A-0997-4892-A9EF-CB179F63299D}"/>
    <hyperlink ref="J4" r:id="rId5" xr:uid="{F793B4A2-1405-4DDC-941E-2CF97048BA5F}"/>
    <hyperlink ref="J9" r:id="rId6" xr:uid="{F7EBFFF7-4358-460C-AB52-E6BB7A73CB91}"/>
    <hyperlink ref="J7" r:id="rId7" xr:uid="{FF682103-C339-47EC-80FA-B75E23DE4E00}"/>
    <hyperlink ref="J22" r:id="rId8" xr:uid="{1FD247E5-D615-4877-B6D0-936688A4084A}"/>
    <hyperlink ref="J21" r:id="rId9" xr:uid="{43E50DF6-BC11-429E-BD68-82E8275D13C8}"/>
    <hyperlink ref="J18" r:id="rId10" xr:uid="{C6C252A1-BB86-4115-9683-1B94854F5F58}"/>
    <hyperlink ref="J20" r:id="rId11" xr:uid="{35FD445B-9D1F-40A1-B93B-F074D1600D8F}"/>
  </hyperlinks>
  <pageMargins left="0.7" right="0.7" top="0.75" bottom="0.75" header="0.3" footer="0.3"/>
  <pageSetup paperSize="9"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6A96-C2E4-4646-A4FD-86502CAEF251}">
  <dimension ref="A1:J3"/>
  <sheetViews>
    <sheetView zoomScale="70" zoomScaleNormal="70" workbookViewId="0">
      <selection activeCell="G2" sqref="G2"/>
    </sheetView>
  </sheetViews>
  <sheetFormatPr defaultRowHeight="14.25"/>
  <cols>
    <col min="1" max="1" width="20.125" customWidth="1"/>
    <col min="2" max="2" width="28.125" customWidth="1"/>
    <col min="3" max="3" width="16.625" customWidth="1"/>
    <col min="4" max="4" width="18.125" customWidth="1"/>
    <col min="5" max="5" width="20.125" customWidth="1"/>
    <col min="6" max="6" width="16.625" customWidth="1"/>
    <col min="7" max="7" width="41.625" customWidth="1"/>
    <col min="8" max="8" width="17.625" customWidth="1"/>
    <col min="9" max="9" width="15" customWidth="1"/>
    <col min="10" max="10" width="39" customWidth="1"/>
  </cols>
  <sheetData>
    <row r="1" spans="1:10" ht="60">
      <c r="A1" s="59" t="s">
        <v>0</v>
      </c>
      <c r="B1" s="60" t="s">
        <v>1</v>
      </c>
      <c r="C1" s="61" t="s">
        <v>2</v>
      </c>
      <c r="D1" s="63" t="s">
        <v>33</v>
      </c>
      <c r="E1" s="59" t="s">
        <v>40</v>
      </c>
      <c r="F1" s="60" t="s">
        <v>3</v>
      </c>
      <c r="G1" s="60" t="s">
        <v>4</v>
      </c>
      <c r="H1" s="61" t="s">
        <v>5</v>
      </c>
      <c r="I1" s="62" t="s">
        <v>42</v>
      </c>
      <c r="J1" s="63" t="s">
        <v>6</v>
      </c>
    </row>
    <row r="2" spans="1:10" ht="75.599999999999994" customHeight="1">
      <c r="A2" s="91" t="s">
        <v>172</v>
      </c>
      <c r="B2" s="19" t="s">
        <v>171</v>
      </c>
      <c r="C2" s="90" t="s">
        <v>9</v>
      </c>
      <c r="D2" s="57" t="s">
        <v>35</v>
      </c>
      <c r="E2" s="97">
        <v>46174</v>
      </c>
      <c r="F2" s="97">
        <v>46203</v>
      </c>
      <c r="G2" s="19" t="s">
        <v>265</v>
      </c>
      <c r="H2" s="19" t="s">
        <v>36</v>
      </c>
      <c r="I2" s="44">
        <v>16.600000000000001</v>
      </c>
      <c r="J2" s="53" t="s">
        <v>50</v>
      </c>
    </row>
    <row r="3" spans="1:10" ht="241.15" customHeight="1">
      <c r="A3" s="141" t="s">
        <v>233</v>
      </c>
      <c r="B3" s="19" t="s">
        <v>234</v>
      </c>
      <c r="C3" s="10" t="s">
        <v>7</v>
      </c>
      <c r="D3" s="57" t="s">
        <v>35</v>
      </c>
      <c r="E3" s="80">
        <v>46195</v>
      </c>
      <c r="F3" s="80">
        <v>46253</v>
      </c>
      <c r="G3" s="19" t="s">
        <v>235</v>
      </c>
      <c r="H3" s="19" t="s">
        <v>236</v>
      </c>
      <c r="I3" s="44">
        <v>15</v>
      </c>
      <c r="J3" s="19" t="s">
        <v>237</v>
      </c>
    </row>
  </sheetData>
  <autoFilter ref="A1:J1" xr:uid="{C9486A96-C2E4-4646-A4FD-86502CAEF251}"/>
  <phoneticPr fontId="2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Aktualne_konkurencyjne_czerwie </vt:lpstr>
      <vt:lpstr>NOWE_konkurencyjne_czerwiec</vt:lpstr>
      <vt:lpstr>Niekonkurenc_aktualne_czerwiec</vt:lpstr>
      <vt:lpstr>Niekonkurenc_nowe_czerwiec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Brzozowski</dc:creator>
  <cp:lastModifiedBy>Kobylińska-Wołosiak Anna</cp:lastModifiedBy>
  <cp:revision>4</cp:revision>
  <cp:lastPrinted>2024-05-23T08:35:10Z</cp:lastPrinted>
  <dcterms:created xsi:type="dcterms:W3CDTF">2020-04-03T12:39:40Z</dcterms:created>
  <dcterms:modified xsi:type="dcterms:W3CDTF">2026-05-28T14:17:17Z</dcterms:modified>
</cp:coreProperties>
</file>