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Wydzial_KPO\Koordynacja\Działania w Facebook\News nabory horyzontalny\News 2026\05. Maj\"/>
    </mc:Choice>
  </mc:AlternateContent>
  <xr:revisionPtr revIDLastSave="0" documentId="8_{B2F42680-5B89-4B08-A68D-33FA209A8EE1}" xr6:coauthVersionLast="47" xr6:coauthVersionMax="47" xr10:uidLastSave="{00000000-0000-0000-0000-000000000000}"/>
  <bookViews>
    <workbookView xWindow="-120" yWindow="-120" windowWidth="29040" windowHeight="15720" xr2:uid="{00000000-000D-0000-FFFF-FFFF00000000}"/>
  </bookViews>
  <sheets>
    <sheet name="Nabory sierpień 2025" sheetId="1" r:id="rId1"/>
    <sheet name="Arkusz1" sheetId="2" state="hidden" r:id="rId2"/>
  </sheet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 i="1" l="1"/>
  <c r="L3" i="1"/>
  <c r="L4" i="1"/>
  <c r="L5" i="1"/>
  <c r="L6" i="1"/>
  <c r="L7" i="1"/>
  <c r="L8" i="1"/>
  <c r="L9" i="1"/>
  <c r="L10" i="1"/>
  <c r="L11" i="1"/>
  <c r="L12" i="1"/>
  <c r="L13" i="1"/>
  <c r="L14" i="1"/>
  <c r="L15" i="1"/>
  <c r="L16" i="1"/>
  <c r="L17" i="1"/>
  <c r="L18" i="1"/>
  <c r="L19" i="1"/>
  <c r="L20" i="1"/>
  <c r="L21" i="1"/>
  <c r="L22" i="1"/>
  <c r="L23" i="1"/>
</calcChain>
</file>

<file path=xl/sharedStrings.xml><?xml version="1.0" encoding="utf-8"?>
<sst xmlns="http://schemas.openxmlformats.org/spreadsheetml/2006/main" count="254" uniqueCount="105">
  <si>
    <t>Lp.</t>
  </si>
  <si>
    <t>Program</t>
  </si>
  <si>
    <t>Uwagi</t>
  </si>
  <si>
    <t>Obszar wsparcia (obszar interwencji)</t>
  </si>
  <si>
    <t>Tryb konkurencyjny? (wybierz TAK/NIE)</t>
  </si>
  <si>
    <t>Czy nabór jest nowy? (wybierz TAK/ NIE)</t>
  </si>
  <si>
    <t>Link do naboru (jeśli nie ogłoszony, to planowana data ogłoszenia)</t>
  </si>
  <si>
    <t>Czy nabór jest dla przedsiębiorców? (wybierz TAK/ NIE)</t>
  </si>
  <si>
    <t>Budżet naboru (w milionach złotych, dwa miejsca po przecinku)</t>
  </si>
  <si>
    <t>Instytucja organizująca nabór (pełna nazwa)</t>
  </si>
  <si>
    <t>Data rozpoczęcia naboru (rrrr-mm-dd)</t>
  </si>
  <si>
    <t>Data zakończenia naboru (rrrr-mm-dd)</t>
  </si>
  <si>
    <t>Dla kogo jest nabór? (kto może aplikować)</t>
  </si>
  <si>
    <t>Interreg VIA Meklemburgia – Pomorze Przednie / Brandenburgia – Polska 2021-2027</t>
  </si>
  <si>
    <t>Interreg Brandenburgia – Polska 2021-2027</t>
  </si>
  <si>
    <t>Interreg Czechy – Polska 2021-2027</t>
  </si>
  <si>
    <t>Interreg Europa 2021-2027</t>
  </si>
  <si>
    <t>Interreg Europa Środkowa 2021-2027</t>
  </si>
  <si>
    <t>Interreg Litwa – Polska 2021-2027</t>
  </si>
  <si>
    <t>Interreg NEXT Polska – Ukraina 2021-2027</t>
  </si>
  <si>
    <t>Interreg Południowy Bałtyk 2021-2027</t>
  </si>
  <si>
    <t>Interreg Polska – Saksonia 2021-2027</t>
  </si>
  <si>
    <t>Interreg Polska – Słowacja 2021-2027</t>
  </si>
  <si>
    <t>Interreg Region Morza Bałtyckiego 2021-2027</t>
  </si>
  <si>
    <t>Nazwa priorytetu/ celu szczegółowego</t>
  </si>
  <si>
    <t>Nr priorytetu/ celu szczegółowego</t>
  </si>
  <si>
    <t>TAK</t>
  </si>
  <si>
    <t>NIE</t>
  </si>
  <si>
    <t>Stowarzyszenie Gmin Polskich Euroregionu Pomerania</t>
  </si>
  <si>
    <t>https://pomerania.org.pl/?p=3855</t>
  </si>
  <si>
    <t>jednostki administracji państwowej oraz jednostki samorządu terytorialnego (JST) wraz z jednostkami im podległymi, a także stowarzyszenia JST, 
zrzeszenia i organizacje turystyczne, w tym regionalne i lokalne organizacje turystyczne,
instytucje sportu i kultury, w tym biblioteki, muzea, ośrodki sportu i rekreacji 
administracje i zarządy obszarów ochrony przyrody, takie jak parki narodowe, parki przyrody, parki krajobrazowe i rezerwaty biosfery, 
organizacje pozarządowe, w tym stowarzyszenia, fundacje, związki zawodowe, 
spółki prawa handlowego, które nie działają w celu osiągnięcia zysku, przeznaczają całość dochodu na realizację celów statutowych oraz nie przeznaczają zysku do podziału między swoich udziałowców, akcjonariuszy i pracowników (spółki non profit).
europejskie ugrupowania współpracy terytorialnej</t>
  </si>
  <si>
    <t>Nabór jest organizowany dla małych projektów w ramach funduszu małych projektów, w terminie: do odwołania. Nie ma wartości budżetu naboru.</t>
  </si>
  <si>
    <t>władze publiczne, ich związki i stowarzyszenia 
organizacje, podmioty, jednostki utworzone przez władze publiczne 
organizacje pozarządowe 
europejskie ugrupowania współpracy terytorialnej 
instytucje edukacyjne (w tym uczelnie wyższe) 
izby, stowarzyszania, związki i organizacje samorządu gospodarczego i zawodowego 
kościoły i związki wyznaniowe
spółdzielnie socjalne</t>
  </si>
  <si>
    <t>Umożliwienie lepszego uczestnictwa w transgranicznym życiu codziennym poprzez język, kulturę i turystykę 
Wzmacnianie roli kultury i zrównoważonej turystyki w rozwoju gospodarczym, włączeniu społecznym i innowacjach społecznych</t>
  </si>
  <si>
    <t>Priorytet 3 
Cel szczegółowy 4.6</t>
  </si>
  <si>
    <t>Budżet naboru (w milionach euro, dwa miejsca po przecinku)</t>
  </si>
  <si>
    <t>Priorytet 2</t>
  </si>
  <si>
    <t>Turystyka</t>
  </si>
  <si>
    <t>Współpraca instytucji i mieszkańców</t>
  </si>
  <si>
    <t>Kultura i zrównoważona turystyka</t>
  </si>
  <si>
    <t>Wspólny Sekretariat</t>
  </si>
  <si>
    <t>Przystosowanie do zmian klimatu</t>
  </si>
  <si>
    <t>Ochrona przyrody i bioróżnorodność</t>
  </si>
  <si>
    <t>Przedsiębiorczość</t>
  </si>
  <si>
    <t xml:space="preserve">władze publiczne, ich związki i stowarzyszenia
organizacje, podmioty, jednostki utworzone przez władze publiczne
organizacje pozarządowe
Europejskie Ugrupowania Współpracy Terytorialnej
uczelnie 
izby, stowarzyszania, agencje rozwoju, związki i organizacje reprezentujące interesy przedsiębiorców i pracowników oraz samorządu gospodarczego i zawodowego (przedsiębiorcy nie mogą być bezpośrednimi beneficjentami)
instytucje badawcze
cechy rzemieślnicze
spółdzielnie socjalne
</t>
  </si>
  <si>
    <t>władze publiczne, ich związki i stowarzyszenia
organizacje, podmioty, jednostki utworzone przez władze publiczne
organizacje pozarządowe
Europejskie Ugrupowania Współpracy Terytorialnej
instytucje edukacyjne, (w tym uczelnie)
izby, stowarzyszania, związki i organizacje samorządu gospodarczego i zawodowego
kościoły i związki wyznaniowe
spółdzielnie socjalne</t>
  </si>
  <si>
    <t>Edukacja</t>
  </si>
  <si>
    <t>Priorytet 5
Cel szczegółowy: Wzmocnienie zrównoważonego rozwoju transgranicznego małych i średnich przedsiębiorstw na pograniczu czesko-polskim</t>
  </si>
  <si>
    <t>Priorytet 4 
Cel specyficzny: Pogłębianie więzi transgranicznych mieszkańców i instytucji pogranicza czesko-polskiego</t>
  </si>
  <si>
    <t>https://www.cz-pl.eu/pl/5-1</t>
  </si>
  <si>
    <t>https://www.cz-pl.eu/pl/4-2</t>
  </si>
  <si>
    <t>Partnerami mogą być osoby prawne oraz jednostki organizacyjne, niebędące osobami prawnymi a posiadające zdolność prawną.                                                                                                    W szczególności:                                                                                                      1. jednostki administracji państwowej, regionalnej i lokalnej, stowarzyszenia tych jednostek i instytucje im podległe,
2. podmioty ustanowione zgodnie z prawem publicznym lub prywatnym,
3. organizacje pozarządowe non-profit, stowarzyszenia oraz organizacje partnerstwa społecznego i gospodarczego zgodnie z obowiązującym prawem krajowym,
4. Europejskie Ugrupowanie Współpracy Terytorialnej (EUWT).</t>
  </si>
  <si>
    <t>Badania i innowacje</t>
  </si>
  <si>
    <t xml:space="preserve">Priorytet 1                Cel szczegółowy 1.1 </t>
  </si>
  <si>
    <t>Aktywizacja transgranicznych potencjałów innowacyjności</t>
  </si>
  <si>
    <t>https://www.interreg6a.net/pl/nabory/7-nabor/</t>
  </si>
  <si>
    <t>Priorytet 2                Cel szczegółowy 2.4</t>
  </si>
  <si>
    <t>Priorytet 2                Cel szczegółowy 2.7</t>
  </si>
  <si>
    <t>Priorytet 3               Cel szczegółowy 4.2</t>
  </si>
  <si>
    <t>Priorytet 3               Cel szczegółowy 4.6</t>
  </si>
  <si>
    <t>Umożliwienie lepszego uczestnictwa w transgranicznym życiu codziennym poprzez język, kulturę i turystykę</t>
  </si>
  <si>
    <t>Podmioty kształcenia i edukacji, jak i szkoły wyższe
Jednostki samorządu terytorialnego oraz państwowa administracja oświatowa
Izby przemysłowo-handlowe, izby rzemieślnicze i inne instytucje okołobiznesowe
Związki zawodowe
Urzędy pracy
Organizacje pozarządowe oraz przedsiębiorstwa i instytucje działające w interesie ogólnym
Zrzeszenia i organizacje turystyczne
Jednostki samorządu terytorialnego i ich jednostki organizacyjne
Jednostki administracji państwowej
Placówki kultury
Małe i średnie przedsiębiorstwa</t>
  </si>
  <si>
    <t>Małe i średnie przedsiębiorstwa
Przedsiębiorstwa transportu publicznego
Szkoły wyższe i placówki badawcze, centra transferu technologii
Instytucje otoczenia biznesu
Jednostki samorządu terytorialnego oraz jednostki administracji rządowej
Organizacje niepubliczne</t>
  </si>
  <si>
    <t>Administracja rządowa
Jednostki samorządu terytorialnego oraz jednostki administracji rządowej
Szkoły wyższe i placówki badawcze
Organizacje pozarządowe i przedsiębiorstwa oraz instytucje działające w interesie ogólnym</t>
  </si>
  <si>
    <t>Termin składania propozycji projektowych to 14 stycznia 2026 r., termin składania projektów to 20 maja 2026 r. Planowany termin wyboru projektów przez KM to IV kwartał (grudzień) 2026 r.
Przedsiębiorcy są beneficjentami pośrednimi tego naboru.</t>
  </si>
  <si>
    <t>Nabór na projekty małej skali o łącznym budżecie 3 mln euro EFRR, bez podziału na poszczególne prorytety i cele szczegółowe. Priorytetowo będą traktowane projekty, które będą przyczyniały się do osiągnięcia celów Programu Współpracy w ramach tych celów szczegółowych, których wskaźniki są obecnie spełnione poniżej średniej.</t>
  </si>
  <si>
    <t>6.1: Zwiększanie zdolności instytucjonalnych instytucji publicznych, w szczególności tych, którym powierzono zarządzanie konkretnym terytorium, i zainteresowanych stron</t>
  </si>
  <si>
    <t>4: Pogranicze dialogu – współpraca mieszkańców i instytucji</t>
  </si>
  <si>
    <t>Wspólne przezwyciężanie zmian klimatu i ochrona przyrody</t>
  </si>
  <si>
    <t xml:space="preserve">Priorytet 4
Cel szczegółowy 4.2 </t>
  </si>
  <si>
    <t>Współpraca instytucji i mieszkańców pogranicza
Pogłębianie więzi transgranicznych mieszkańców i instytucji pogranicza polsko-czeskiego</t>
  </si>
  <si>
    <t>Euroregion Śląsk Cieszyński</t>
  </si>
  <si>
    <t>interreg.olza.pl</t>
  </si>
  <si>
    <t>Mogą pojawić się oszczędności zwiększające dostępną alokację.</t>
  </si>
  <si>
    <t xml:space="preserve">Możliwość zwiększenia kwoty naboru o oszczędności </t>
  </si>
  <si>
    <t>Priorytet 4
Cel szczegółowy 4.1</t>
  </si>
  <si>
    <t xml:space="preserve">Współpraca instytucji i mieszkańców pogranicza
Poprawa warunków funkcjonowania i rozwoju współpracy transgranicznej w danym tematyvznym obszarze </t>
  </si>
  <si>
    <t>Euroregion Pradziad</t>
  </si>
  <si>
    <t>europradziad.pl</t>
  </si>
  <si>
    <t>1 wnioskodawca może złożyc 1 projekt</t>
  </si>
  <si>
    <t>https://interreg-brandenburg-polska.eu/pl/skladanie-wniosku/8-call-sz-61-bis-15062026/</t>
  </si>
  <si>
    <t>Turystyka - Wsparcie działań towarzyszących związanych z rozwojem turystyki (kształcenie)
Cel szczegółowy: Lepsze transgraniczne wykorzystanie
potencjału turystyki zrównoważonej dla rozwoju
gospodarczego pogranicza czesko-polskiego</t>
  </si>
  <si>
    <t>Turystyka – kształcenie</t>
  </si>
  <si>
    <t>30.03.2026</t>
  </si>
  <si>
    <t>władze publiczne, ich związki i stowarzyszenia
organizacje, podmioty, jednostki utworzone przez władze publiczne
organizacje pozarządowe
Europejskie Ugrupowania Współpracy Terytorialnej
kościoły i związki wyznaniowe
stowarzyszenia i związki działające w obszarze turystyki (włącznie z organizacjami zarządzającymi turystyką/markami turystycznymi)
instytucje edukacyjne, w tym uczelnie 
izby gospodarcze</t>
  </si>
  <si>
    <t>Podana data ogłoszenia i zakończenia naboru jest planowana. Datę dzienną wskaże IZ (CZ)
Nabój jest dwuetapowy. W pierwszym składane są propozycje projektowe, a w drugim pełne wnioski projektowe. 
Termin składania propozycji projektowych: 16.09.2026 r</t>
  </si>
  <si>
    <t>Euroregion Nysa</t>
  </si>
  <si>
    <t>https://www.czplfmp.eu/cs/domu/</t>
  </si>
  <si>
    <t>bez ograniczeń finansowych</t>
  </si>
  <si>
    <t>Euroregion Praded</t>
  </si>
  <si>
    <t>Euroregion Silesia</t>
  </si>
  <si>
    <t>https://www.europraded.cz/</t>
  </si>
  <si>
    <t>https://euroregion-silesia.eu/</t>
  </si>
  <si>
    <t>Priorytet 3
Cel szczegółowy 3.1</t>
  </si>
  <si>
    <t>Priorytet 3: Pogranicze otwarte na dialog mieszkańców i instytucji                                        Cel: Inne działania wspierające lepsze zarządzanie współpracą</t>
  </si>
  <si>
    <t>Współpraca</t>
  </si>
  <si>
    <t>1. Jednostki administracji państwowej, regionalnej i lokalnej, stowarzyszenia tych jednostek i instytucje im podległe
2. Podmiot ustanowiony zgodnie z prawem publicznym lub prywatnym a) dla konkretnego celu zaspokajania potrzeb w interesie ogólnym, nieposiadający charakteru przemysłowego lub handlowego oraz b) posiadający osobowość prawną oraz c) finansowany w głównej części przez państwo, władze regionalne lub lokalne lub inne organy zarządzane prawem publicznym lub których zarząd podlega nadzorowi przez te organy lub posiadające radę administracyjną, zarządzającą lub nadzorczą, z której więcej niż połowa członków jest wyznaczana przez państwo, władze regionalne lub lokalne lub inne organy zarządzane prawem publicznym.
3. Organizacje pozarządowe non-profit, stowarzyszenia oraz organizacje partnerstwa społecznego i gospodarczego zgodnie z obowiązującym prawem krajowym
4. Małe i średnie przedsiębiorstwa, o ile ich działania w projekcie są realizowane w zakresie pożytku publicznego, w ramach FMP mogą występować jako partner projektowy, nie mogą być odbiorcami ostatecznymi.
5. Europejskie Ugrupowanie Współpracy Terytorialnej (EUWT)</t>
  </si>
  <si>
    <t xml:space="preserve">Nabór jest organizowany dla małych projektów w ramach Funduszu Małych Projektów dla obszaru Euroregionu Nysa w ramach Programu Współpracy INTERREG Polska - Saksonia 2021-2027. Budżet naboru nie jest znany. </t>
  </si>
  <si>
    <t>https://www.interreg6a.net/pl/nabory/8-nabor/</t>
  </si>
  <si>
    <t>Priorytet 4 Cel szczegółowy 6.1</t>
  </si>
  <si>
    <t>Interreg VIA Meklemburgia – Pomorze Przednie / Brandenburgia – Polska 2021-2028</t>
  </si>
  <si>
    <t>Wzmocnienie zaufania, wspólne kształtowanie rozwoju transgranicznego</t>
  </si>
  <si>
    <t>jednostki samorządu terytorialnego i podległe im instytucje
szkoły wyższe i instytucje badawcze
organizacje pozarządowe oraz przedsiębiorstwa i instytucje pożytku publicznego
instytucje i stowarzyszenia związane z gospodarką
państwowe organy administracji
małe i średnie przedsiębiorstwa</t>
  </si>
  <si>
    <t xml:space="preserve">Planowana data ogłoszenia naboru - 10.05.2026 r., na stronie internetowej Euroregionu Nysa https://www.euroregion-nysa.pl/index.php/pl </t>
  </si>
  <si>
    <t>Zdolność do współpracy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</si>
</sst>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u/>
      <sz val="11"/>
      <color theme="10"/>
      <name val="Calibri"/>
      <family val="2"/>
      <scheme val="minor"/>
    </font>
    <font>
      <u/>
      <sz val="11"/>
      <color theme="10"/>
      <name val="Calibri"/>
      <family val="2"/>
      <charset val="238"/>
      <scheme val="minor"/>
    </font>
    <font>
      <sz val="8"/>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1" fillId="0" borderId="0"/>
    <xf numFmtId="0" fontId="4" fillId="0" borderId="0" applyNumberFormat="0" applyFill="0" applyBorder="0" applyAlignment="0" applyProtection="0"/>
  </cellStyleXfs>
  <cellXfs count="23">
    <xf numFmtId="0" fontId="0" fillId="0" borderId="0" xfId="0"/>
    <xf numFmtId="0" fontId="0" fillId="0" borderId="1" xfId="0" applyBorder="1" applyAlignment="1">
      <alignment vertical="top" wrapText="1"/>
    </xf>
    <xf numFmtId="164" fontId="0" fillId="0" borderId="1" xfId="0" applyNumberFormat="1" applyBorder="1" applyAlignment="1">
      <alignment vertical="top" wrapText="1"/>
    </xf>
    <xf numFmtId="165" fontId="0" fillId="0" borderId="1" xfId="0" applyNumberFormat="1" applyBorder="1" applyAlignment="1">
      <alignment vertical="top" wrapText="1"/>
    </xf>
    <xf numFmtId="2" fontId="0" fillId="0" borderId="1" xfId="0" applyNumberFormat="1" applyBorder="1" applyAlignment="1">
      <alignment vertical="top" wrapText="1"/>
    </xf>
    <xf numFmtId="0" fontId="3" fillId="0" borderId="1" xfId="1" applyBorder="1" applyAlignment="1">
      <alignment vertical="top" wrapText="1"/>
    </xf>
    <xf numFmtId="0" fontId="0" fillId="0" borderId="1" xfId="0" applyFill="1" applyBorder="1" applyAlignment="1">
      <alignment vertical="top" wrapText="1"/>
    </xf>
    <xf numFmtId="0" fontId="2" fillId="0" borderId="1" xfId="0" applyFont="1" applyBorder="1" applyAlignment="1">
      <alignment vertical="top" wrapText="1"/>
    </xf>
    <xf numFmtId="164" fontId="0" fillId="0" borderId="1" xfId="0" applyNumberFormat="1" applyFill="1" applyBorder="1" applyAlignment="1">
      <alignment vertical="top" wrapText="1"/>
    </xf>
    <xf numFmtId="0" fontId="0" fillId="2" borderId="1" xfId="0" applyFill="1" applyBorder="1" applyAlignment="1">
      <alignment vertical="top" wrapText="1"/>
    </xf>
    <xf numFmtId="0" fontId="0" fillId="0" borderId="2" xfId="0" applyBorder="1" applyAlignment="1">
      <alignment vertical="top" wrapText="1"/>
    </xf>
    <xf numFmtId="164" fontId="0" fillId="0" borderId="2" xfId="0" applyNumberFormat="1" applyBorder="1" applyAlignment="1">
      <alignment vertical="top" wrapText="1"/>
    </xf>
    <xf numFmtId="0" fontId="3" fillId="0" borderId="2" xfId="1" applyBorder="1" applyAlignment="1">
      <alignment vertical="top" wrapText="1"/>
    </xf>
    <xf numFmtId="0" fontId="0" fillId="0" borderId="2" xfId="0" applyFill="1" applyBorder="1" applyAlignment="1">
      <alignment vertical="top" wrapText="1"/>
    </xf>
    <xf numFmtId="14" fontId="3" fillId="0" borderId="1" xfId="1" applyNumberFormat="1" applyBorder="1" applyAlignment="1">
      <alignment vertical="top" wrapText="1"/>
    </xf>
    <xf numFmtId="0" fontId="0" fillId="3" borderId="1" xfId="0" applyFill="1" applyBorder="1" applyAlignment="1">
      <alignment vertical="top" wrapText="1"/>
    </xf>
    <xf numFmtId="0" fontId="0" fillId="2" borderId="2" xfId="0" applyFill="1" applyBorder="1" applyAlignment="1">
      <alignment vertical="top" wrapText="1"/>
    </xf>
    <xf numFmtId="0" fontId="0" fillId="4" borderId="1" xfId="0" applyFill="1" applyBorder="1" applyAlignment="1">
      <alignment vertical="top" wrapText="1"/>
    </xf>
    <xf numFmtId="164" fontId="0" fillId="0" borderId="2" xfId="0" applyNumberFormat="1" applyFill="1" applyBorder="1" applyAlignment="1">
      <alignment vertical="top" wrapText="1"/>
    </xf>
    <xf numFmtId="0" fontId="3" fillId="0" borderId="2" xfId="1" applyFill="1" applyBorder="1" applyAlignment="1">
      <alignment vertical="top" wrapText="1"/>
    </xf>
    <xf numFmtId="0" fontId="0" fillId="0" borderId="2" xfId="0" applyFill="1" applyBorder="1" applyAlignment="1">
      <alignment horizontal="left" vertical="top" wrapText="1"/>
    </xf>
    <xf numFmtId="0" fontId="0" fillId="0" borderId="3" xfId="0" applyBorder="1" applyAlignment="1">
      <alignment vertical="top" wrapText="1"/>
    </xf>
    <xf numFmtId="2" fontId="0" fillId="0" borderId="2" xfId="0" applyNumberFormat="1" applyBorder="1" applyAlignment="1">
      <alignment vertical="top" wrapText="1"/>
    </xf>
  </cellXfs>
  <cellStyles count="4">
    <cellStyle name="Hiperłącze" xfId="1" builtinId="8"/>
    <cellStyle name="Hiperłącze 2" xfId="3" xr:uid="{24B75C0C-30C0-4F71-AFBE-D6579EA94F80}"/>
    <cellStyle name="Normalny" xfId="0" builtinId="0"/>
    <cellStyle name="Normalny 2" xfId="2" xr:uid="{2AF696E2-E9A1-42E9-ABE8-B907E00BC6BB}"/>
  </cellStyles>
  <dxfs count="34">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rgb="FFFF00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000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C5309-7DC1-465C-A206-A0AAEFE90923}" name="Tabela1" displayName="Tabela1" ref="A1:P23" totalsRowCount="1" headerRowDxfId="33" dataDxfId="32">
  <autoFilter ref="A1:P22" xr:uid="{B59C5309-7DC1-465C-A206-A0AAEFE90923}"/>
  <tableColumns count="16">
    <tableColumn id="1" xr3:uid="{4354CF61-FDD2-41FD-B462-253AF2DB7482}" name="Lp." dataDxfId="31" totalsRowDxfId="15"/>
    <tableColumn id="2" xr3:uid="{BE8F2243-B5B2-4BE2-8FE3-7CAF5DD6E318}" name="Nr priorytetu/ celu szczegółowego" dataDxfId="30" totalsRowDxfId="14"/>
    <tableColumn id="3" xr3:uid="{7DD9FFCC-C249-4018-BDC5-66F69C0D9431}" name="Nazwa priorytetu/ celu szczegółowego" dataDxfId="29" totalsRowDxfId="13"/>
    <tableColumn id="4" xr3:uid="{C8C69AE7-A978-4824-86DC-79318E907D19}" name="Program" dataDxfId="28" totalsRowDxfId="12"/>
    <tableColumn id="5" xr3:uid="{22627E9E-EB39-4CFB-8740-8E03373457D1}" name="Tryb konkurencyjny? (wybierz TAK/NIE)" dataDxfId="27" totalsRowDxfId="11"/>
    <tableColumn id="6" xr3:uid="{43001D79-AA1C-4EE1-B589-D3D1CB170D8C}" name="Data rozpoczęcia naboru (rrrr-mm-dd)" dataDxfId="26" totalsRowDxfId="10"/>
    <tableColumn id="7" xr3:uid="{04E82C82-8876-4637-9DD1-5FFF6E10BF17}" name="Data zakończenia naboru (rrrr-mm-dd)" dataDxfId="25" totalsRowDxfId="9"/>
    <tableColumn id="8" xr3:uid="{DD2D1C19-32CE-4A6C-AD71-94883FBE5EBD}" name="Czy nabór jest nowy? (wybierz TAK/ NIE)" dataDxfId="24" totalsRowDxfId="8"/>
    <tableColumn id="9" xr3:uid="{6225102D-D394-4835-B9CB-3E163C1D0B2F}" name="Obszar wsparcia (obszar interwencji)" dataDxfId="23" totalsRowDxfId="7"/>
    <tableColumn id="10" xr3:uid="{0CE138E8-C838-416C-8437-3DF8B797EE09}" name="Instytucja organizująca nabór (pełna nazwa)" dataDxfId="22" totalsRowDxfId="6"/>
    <tableColumn id="20" xr3:uid="{220E00F5-F25E-4A5A-B725-4E85F5DCC705}" name="Budżet naboru (w milionach euro, dwa miejsca po przecinku)" dataDxfId="21" totalsRowDxfId="5"/>
    <tableColumn id="11" xr3:uid="{951E8CAA-7C27-4E3C-BECC-ABDA61389BA1}" name="Budżet naboru (w milionach złotych, dwa miejsca po przecinku)" totalsRowFunction="custom" dataDxfId="20" totalsRowDxfId="4">
      <calculatedColumnFormula>Tabela1[[#This Row],[Budżet naboru (w milionach euro, dwa miejsca po przecinku)]]*4.2501</calculatedColumnFormula>
      <totalsRowFormula>SUM(L2:L22)</totalsRowFormula>
    </tableColumn>
    <tableColumn id="12" xr3:uid="{037246E5-1869-4DC3-8D1C-B3007EEA60F0}" name="Link do naboru (jeśli nie ogłoszony, to planowana data ogłoszenia)" dataDxfId="19" totalsRowDxfId="3"/>
    <tableColumn id="13" xr3:uid="{3A21E252-6B2B-4D68-8E76-063DAE47D24E}" name="Czy nabór jest dla przedsiębiorców? (wybierz TAK/ NIE)" dataDxfId="18" totalsRowDxfId="2"/>
    <tableColumn id="14" xr3:uid="{B1986A84-8D38-4302-BB6E-50AB859BB660}" name="Dla kogo jest nabór? (kto może aplikować)" dataDxfId="17" totalsRowDxfId="1"/>
    <tableColumn id="15" xr3:uid="{1FD43D44-90BE-4F81-9036-20B932E7CD32}" name="Uwagi" dataDxfId="16" totalsRow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zplfmp.eu/cs/domu/" TargetMode="External"/><Relationship Id="rId13" Type="http://schemas.openxmlformats.org/officeDocument/2006/relationships/table" Target="../tables/table1.xml"/><Relationship Id="rId3" Type="http://schemas.openxmlformats.org/officeDocument/2006/relationships/hyperlink" Target="https://www.interreg6a.net/pl/nabory/7-nabor/" TargetMode="External"/><Relationship Id="rId7" Type="http://schemas.openxmlformats.org/officeDocument/2006/relationships/hyperlink" Target="https://interreg-brandenburg-polska.eu/pl/skladanie-wniosku/8-call-sz-61-bis-15062026/" TargetMode="External"/><Relationship Id="rId12" Type="http://schemas.openxmlformats.org/officeDocument/2006/relationships/printerSettings" Target="../printerSettings/printerSettings1.bin"/><Relationship Id="rId2" Type="http://schemas.openxmlformats.org/officeDocument/2006/relationships/hyperlink" Target="https://www.interreg6a.net/pl/nabory/7-nabor/" TargetMode="External"/><Relationship Id="rId1" Type="http://schemas.openxmlformats.org/officeDocument/2006/relationships/hyperlink" Target="https://pomerania.org.pl/?p=3855" TargetMode="External"/><Relationship Id="rId6" Type="http://schemas.openxmlformats.org/officeDocument/2006/relationships/hyperlink" Target="https://www.interreg6a.net/pl/nabory/7-nabor/" TargetMode="External"/><Relationship Id="rId11" Type="http://schemas.openxmlformats.org/officeDocument/2006/relationships/hyperlink" Target="https://www.interreg6a.net/pl/nabory/8-nabor/" TargetMode="External"/><Relationship Id="rId5" Type="http://schemas.openxmlformats.org/officeDocument/2006/relationships/hyperlink" Target="https://www.interreg6a.net/pl/nabory/7-nabor/" TargetMode="External"/><Relationship Id="rId10" Type="http://schemas.openxmlformats.org/officeDocument/2006/relationships/hyperlink" Target="https://www.interreg6a.net/pl/nabory/8-nabor/" TargetMode="External"/><Relationship Id="rId4" Type="http://schemas.openxmlformats.org/officeDocument/2006/relationships/hyperlink" Target="https://www.interreg6a.net/pl/nabory/7-nabor/" TargetMode="External"/><Relationship Id="rId9" Type="http://schemas.openxmlformats.org/officeDocument/2006/relationships/hyperlink" Target="https://www.europraded.c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41"/>
  <sheetViews>
    <sheetView tabSelected="1" zoomScale="90" zoomScaleNormal="90" workbookViewId="0">
      <pane xSplit="7" ySplit="1" topLeftCell="H20" activePane="bottomRight" state="frozen"/>
      <selection pane="topRight" activeCell="H1" sqref="H1"/>
      <selection pane="bottomLeft" activeCell="A2" sqref="A2"/>
      <selection pane="bottomRight" activeCell="A22" sqref="A22"/>
    </sheetView>
  </sheetViews>
  <sheetFormatPr defaultColWidth="9.42578125" defaultRowHeight="15" x14ac:dyDescent="0.25"/>
  <cols>
    <col min="1" max="1" width="6.85546875" style="1" bestFit="1" customWidth="1"/>
    <col min="2" max="2" width="16.5703125" style="1" customWidth="1"/>
    <col min="3" max="3" width="26.42578125" style="1" customWidth="1"/>
    <col min="4" max="4" width="40.5703125" style="1" customWidth="1"/>
    <col min="5" max="5" width="17.42578125" style="1" customWidth="1"/>
    <col min="6" max="6" width="17.5703125" style="1" customWidth="1"/>
    <col min="7" max="7" width="19.42578125" style="1" customWidth="1"/>
    <col min="8" max="8" width="18.42578125" style="1" customWidth="1"/>
    <col min="9" max="9" width="37" style="1" customWidth="1"/>
    <col min="10" max="10" width="23.5703125" style="1" customWidth="1"/>
    <col min="11" max="11" width="37" style="9" customWidth="1"/>
    <col min="12" max="12" width="39.42578125" style="1" customWidth="1"/>
    <col min="13" max="13" width="33.5703125" style="1" customWidth="1"/>
    <col min="14" max="14" width="31.5703125" style="1" customWidth="1"/>
    <col min="15" max="15" width="55.42578125" style="1" customWidth="1"/>
    <col min="16" max="16" width="31.140625" style="1" customWidth="1"/>
    <col min="17" max="16384" width="9.42578125" style="1"/>
  </cols>
  <sheetData>
    <row r="1" spans="1:105" ht="87" customHeight="1" x14ac:dyDescent="0.25">
      <c r="A1" s="1" t="s">
        <v>0</v>
      </c>
      <c r="B1" s="1" t="s">
        <v>25</v>
      </c>
      <c r="C1" s="1" t="s">
        <v>24</v>
      </c>
      <c r="D1" s="1" t="s">
        <v>1</v>
      </c>
      <c r="E1" s="1" t="s">
        <v>4</v>
      </c>
      <c r="F1" s="1" t="s">
        <v>10</v>
      </c>
      <c r="G1" s="1" t="s">
        <v>11</v>
      </c>
      <c r="H1" s="1" t="s">
        <v>5</v>
      </c>
      <c r="I1" s="1" t="s">
        <v>3</v>
      </c>
      <c r="J1" s="1" t="s">
        <v>9</v>
      </c>
      <c r="K1" s="1" t="s">
        <v>35</v>
      </c>
      <c r="L1" s="1" t="s">
        <v>8</v>
      </c>
      <c r="M1" s="1" t="s">
        <v>6</v>
      </c>
      <c r="N1" s="1" t="s">
        <v>7</v>
      </c>
      <c r="O1" s="1" t="s">
        <v>12</v>
      </c>
      <c r="P1" s="1" t="s">
        <v>2</v>
      </c>
    </row>
    <row r="2" spans="1:105" ht="270" x14ac:dyDescent="0.25">
      <c r="A2" s="1">
        <v>1</v>
      </c>
      <c r="B2" s="1" t="s">
        <v>34</v>
      </c>
      <c r="C2" s="1" t="s">
        <v>33</v>
      </c>
      <c r="D2" s="1" t="s">
        <v>13</v>
      </c>
      <c r="E2" s="1" t="s">
        <v>26</v>
      </c>
      <c r="F2" s="2">
        <v>45140</v>
      </c>
      <c r="G2" s="2"/>
      <c r="H2" s="1" t="s">
        <v>27</v>
      </c>
      <c r="I2" s="1" t="s">
        <v>39</v>
      </c>
      <c r="J2" s="1" t="s">
        <v>28</v>
      </c>
      <c r="K2" s="3"/>
      <c r="L2" s="4">
        <f>Tabela1[[#This Row],[Budżet naboru (w milionach euro, dwa miejsca po przecinku)]]*4.2501</f>
        <v>0</v>
      </c>
      <c r="M2" s="5" t="s">
        <v>29</v>
      </c>
      <c r="N2" s="1" t="s">
        <v>27</v>
      </c>
      <c r="O2" s="1" t="s">
        <v>30</v>
      </c>
      <c r="P2" s="1" t="s">
        <v>31</v>
      </c>
    </row>
    <row r="3" spans="1:105" ht="225" x14ac:dyDescent="0.25">
      <c r="A3" s="1">
        <v>2</v>
      </c>
      <c r="B3" s="1" t="s">
        <v>47</v>
      </c>
      <c r="C3" s="7" t="s">
        <v>43</v>
      </c>
      <c r="D3" s="1" t="s">
        <v>15</v>
      </c>
      <c r="E3" s="1" t="s">
        <v>26</v>
      </c>
      <c r="F3" s="8">
        <v>45835</v>
      </c>
      <c r="G3" s="8">
        <v>46162</v>
      </c>
      <c r="H3" s="1" t="s">
        <v>27</v>
      </c>
      <c r="I3" s="1" t="s">
        <v>43</v>
      </c>
      <c r="J3" s="1" t="s">
        <v>40</v>
      </c>
      <c r="K3" s="6">
        <v>6.02</v>
      </c>
      <c r="L3" s="4">
        <f>Tabela1[[#This Row],[Budżet naboru (w milionach euro, dwa miejsca po przecinku)]]*4.2501</f>
        <v>25.585601999999998</v>
      </c>
      <c r="M3" s="1" t="s">
        <v>49</v>
      </c>
      <c r="N3" s="1" t="s">
        <v>27</v>
      </c>
      <c r="O3" s="1" t="s">
        <v>44</v>
      </c>
      <c r="P3" s="1" t="s">
        <v>64</v>
      </c>
    </row>
    <row r="4" spans="1:105" ht="228" customHeight="1" x14ac:dyDescent="0.25">
      <c r="A4" s="1">
        <v>3</v>
      </c>
      <c r="B4" s="1" t="s">
        <v>48</v>
      </c>
      <c r="C4" s="1" t="s">
        <v>38</v>
      </c>
      <c r="D4" s="1" t="s">
        <v>15</v>
      </c>
      <c r="E4" s="1" t="s">
        <v>26</v>
      </c>
      <c r="F4" s="8">
        <v>45835</v>
      </c>
      <c r="G4" s="8">
        <v>46162</v>
      </c>
      <c r="H4" s="1" t="s">
        <v>27</v>
      </c>
      <c r="I4" s="1" t="s">
        <v>38</v>
      </c>
      <c r="J4" s="1" t="s">
        <v>40</v>
      </c>
      <c r="K4" s="6">
        <v>4.67</v>
      </c>
      <c r="L4" s="4">
        <f>Tabela1[[#This Row],[Budżet naboru (w milionach euro, dwa miejsca po przecinku)]]*4.2501</f>
        <v>19.847966999999997</v>
      </c>
      <c r="M4" s="1" t="s">
        <v>50</v>
      </c>
      <c r="N4" s="1" t="s">
        <v>27</v>
      </c>
      <c r="O4" s="1" t="s">
        <v>45</v>
      </c>
      <c r="P4" s="1" t="s">
        <v>64</v>
      </c>
    </row>
    <row r="5" spans="1:105" ht="197.45" customHeight="1" x14ac:dyDescent="0.25">
      <c r="A5" s="1">
        <v>4</v>
      </c>
      <c r="B5" s="1" t="s">
        <v>67</v>
      </c>
      <c r="C5" s="1" t="s">
        <v>66</v>
      </c>
      <c r="D5" s="1" t="s">
        <v>14</v>
      </c>
      <c r="E5" s="1" t="s">
        <v>26</v>
      </c>
      <c r="F5" s="2">
        <v>46069</v>
      </c>
      <c r="G5" s="2">
        <v>46188</v>
      </c>
      <c r="H5" s="2" t="s">
        <v>27</v>
      </c>
      <c r="I5" s="1" t="s">
        <v>38</v>
      </c>
      <c r="J5" s="1" t="s">
        <v>40</v>
      </c>
      <c r="K5" s="1">
        <v>3.97</v>
      </c>
      <c r="L5" s="4">
        <f>Tabela1[[#This Row],[Budżet naboru (w milionach euro, dwa miejsca po przecinku)]]*4.2501</f>
        <v>16.872896999999998</v>
      </c>
      <c r="M5" s="14" t="s">
        <v>80</v>
      </c>
      <c r="N5" s="1" t="s">
        <v>26</v>
      </c>
      <c r="O5" s="1" t="s">
        <v>51</v>
      </c>
    </row>
    <row r="6" spans="1:105" s="17" customFormat="1" ht="180" x14ac:dyDescent="0.25">
      <c r="A6" s="1">
        <v>5</v>
      </c>
      <c r="B6" s="13" t="s">
        <v>53</v>
      </c>
      <c r="C6" s="13" t="s">
        <v>52</v>
      </c>
      <c r="D6" s="13" t="s">
        <v>13</v>
      </c>
      <c r="E6" s="13" t="s">
        <v>26</v>
      </c>
      <c r="F6" s="18">
        <v>45960</v>
      </c>
      <c r="G6" s="18">
        <v>46387</v>
      </c>
      <c r="H6" s="18" t="s">
        <v>27</v>
      </c>
      <c r="I6" s="13" t="s">
        <v>54</v>
      </c>
      <c r="J6" s="13" t="s">
        <v>40</v>
      </c>
      <c r="K6" s="13"/>
      <c r="L6" s="4">
        <f>Tabela1[[#This Row],[Budżet naboru (w milionach euro, dwa miejsca po przecinku)]]*4.2501</f>
        <v>0</v>
      </c>
      <c r="M6" s="19" t="s">
        <v>55</v>
      </c>
      <c r="N6" s="13" t="s">
        <v>26</v>
      </c>
      <c r="O6" s="20" t="s">
        <v>62</v>
      </c>
      <c r="P6" s="13" t="s">
        <v>65</v>
      </c>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row>
    <row r="7" spans="1:105" ht="200.45" customHeight="1" x14ac:dyDescent="0.25">
      <c r="A7" s="1">
        <v>6</v>
      </c>
      <c r="B7" s="10" t="s">
        <v>56</v>
      </c>
      <c r="C7" s="10" t="s">
        <v>41</v>
      </c>
      <c r="D7" s="10" t="s">
        <v>13</v>
      </c>
      <c r="E7" s="10" t="s">
        <v>26</v>
      </c>
      <c r="F7" s="11">
        <v>45960</v>
      </c>
      <c r="G7" s="11">
        <v>46387</v>
      </c>
      <c r="H7" s="11" t="s">
        <v>27</v>
      </c>
      <c r="I7" s="10" t="s">
        <v>68</v>
      </c>
      <c r="J7" s="10" t="s">
        <v>40</v>
      </c>
      <c r="K7" s="10"/>
      <c r="L7" s="4">
        <f>Tabela1[[#This Row],[Budżet naboru (w milionach euro, dwa miejsca po przecinku)]]*4.2501</f>
        <v>0</v>
      </c>
      <c r="M7" s="12" t="s">
        <v>55</v>
      </c>
      <c r="N7" s="10" t="s">
        <v>26</v>
      </c>
      <c r="O7" s="10" t="s">
        <v>63</v>
      </c>
      <c r="P7" s="10" t="s">
        <v>65</v>
      </c>
    </row>
    <row r="8" spans="1:105" ht="180" x14ac:dyDescent="0.25">
      <c r="A8" s="1">
        <v>7</v>
      </c>
      <c r="B8" s="10" t="s">
        <v>57</v>
      </c>
      <c r="C8" s="10" t="s">
        <v>42</v>
      </c>
      <c r="D8" s="10" t="s">
        <v>13</v>
      </c>
      <c r="E8" s="10" t="s">
        <v>26</v>
      </c>
      <c r="F8" s="11">
        <v>45960</v>
      </c>
      <c r="G8" s="11">
        <v>46387</v>
      </c>
      <c r="H8" s="11" t="s">
        <v>27</v>
      </c>
      <c r="I8" s="10" t="s">
        <v>68</v>
      </c>
      <c r="J8" s="10" t="s">
        <v>40</v>
      </c>
      <c r="K8" s="10"/>
      <c r="L8" s="4">
        <f>Tabela1[[#This Row],[Budżet naboru (w milionach euro, dwa miejsca po przecinku)]]*4.2501</f>
        <v>0</v>
      </c>
      <c r="M8" s="12" t="s">
        <v>55</v>
      </c>
      <c r="N8" s="10" t="s">
        <v>26</v>
      </c>
      <c r="O8" s="10" t="s">
        <v>63</v>
      </c>
      <c r="P8" s="10" t="s">
        <v>65</v>
      </c>
    </row>
    <row r="9" spans="1:105" ht="225" x14ac:dyDescent="0.25">
      <c r="A9" s="1">
        <v>8</v>
      </c>
      <c r="B9" s="10" t="s">
        <v>58</v>
      </c>
      <c r="C9" s="10" t="s">
        <v>46</v>
      </c>
      <c r="D9" s="10" t="s">
        <v>13</v>
      </c>
      <c r="E9" s="10" t="s">
        <v>26</v>
      </c>
      <c r="F9" s="11">
        <v>45960</v>
      </c>
      <c r="G9" s="11">
        <v>46387</v>
      </c>
      <c r="H9" s="11" t="s">
        <v>27</v>
      </c>
      <c r="I9" s="10" t="s">
        <v>60</v>
      </c>
      <c r="J9" s="10" t="s">
        <v>40</v>
      </c>
      <c r="K9" s="10"/>
      <c r="L9" s="4">
        <f>Tabela1[[#This Row],[Budżet naboru (w milionach euro, dwa miejsca po przecinku)]]*4.2501</f>
        <v>0</v>
      </c>
      <c r="M9" s="12" t="s">
        <v>55</v>
      </c>
      <c r="N9" s="10" t="s">
        <v>26</v>
      </c>
      <c r="O9" s="10" t="s">
        <v>61</v>
      </c>
      <c r="P9" s="10" t="s">
        <v>65</v>
      </c>
    </row>
    <row r="10" spans="1:105" ht="225" x14ac:dyDescent="0.25">
      <c r="A10" s="1">
        <v>9</v>
      </c>
      <c r="B10" s="10" t="s">
        <v>59</v>
      </c>
      <c r="C10" s="10" t="s">
        <v>39</v>
      </c>
      <c r="D10" s="10" t="s">
        <v>13</v>
      </c>
      <c r="E10" s="10" t="s">
        <v>26</v>
      </c>
      <c r="F10" s="11">
        <v>45960</v>
      </c>
      <c r="G10" s="11">
        <v>46387</v>
      </c>
      <c r="H10" s="11" t="s">
        <v>27</v>
      </c>
      <c r="I10" s="10" t="s">
        <v>60</v>
      </c>
      <c r="J10" s="10" t="s">
        <v>40</v>
      </c>
      <c r="K10" s="10"/>
      <c r="L10" s="4">
        <f>Tabela1[[#This Row],[Budżet naboru (w milionach euro, dwa miejsca po przecinku)]]*4.2501</f>
        <v>0</v>
      </c>
      <c r="M10" s="12" t="s">
        <v>55</v>
      </c>
      <c r="N10" s="10" t="s">
        <v>26</v>
      </c>
      <c r="O10" s="10" t="s">
        <v>61</v>
      </c>
      <c r="P10" s="10" t="s">
        <v>65</v>
      </c>
    </row>
    <row r="11" spans="1:105" ht="150" x14ac:dyDescent="0.25">
      <c r="A11" s="1">
        <v>10</v>
      </c>
      <c r="B11" s="1" t="s">
        <v>69</v>
      </c>
      <c r="C11" s="1" t="s">
        <v>70</v>
      </c>
      <c r="D11" s="1" t="s">
        <v>15</v>
      </c>
      <c r="E11" s="1" t="s">
        <v>26</v>
      </c>
      <c r="F11" s="2">
        <v>46054</v>
      </c>
      <c r="G11" s="2">
        <v>46203</v>
      </c>
      <c r="H11" s="2" t="s">
        <v>27</v>
      </c>
      <c r="I11" s="1" t="s">
        <v>38</v>
      </c>
      <c r="J11" s="1" t="s">
        <v>71</v>
      </c>
      <c r="K11" s="6">
        <v>0.24</v>
      </c>
      <c r="L11" s="4">
        <f>Tabela1[[#This Row],[Budżet naboru (w milionach euro, dwa miejsca po przecinku)]]*4.2501</f>
        <v>1.0200239999999998</v>
      </c>
      <c r="M11" s="1" t="s">
        <v>72</v>
      </c>
      <c r="N11" s="1" t="s">
        <v>27</v>
      </c>
      <c r="O11" s="1" t="s">
        <v>32</v>
      </c>
      <c r="P11" s="1" t="s">
        <v>73</v>
      </c>
    </row>
    <row r="12" spans="1:105" ht="150" x14ac:dyDescent="0.25">
      <c r="A12" s="1">
        <v>11</v>
      </c>
      <c r="B12" s="1" t="s">
        <v>36</v>
      </c>
      <c r="C12" s="1" t="s">
        <v>37</v>
      </c>
      <c r="D12" s="1" t="s">
        <v>15</v>
      </c>
      <c r="E12" s="1" t="s">
        <v>26</v>
      </c>
      <c r="F12" s="2">
        <v>46054</v>
      </c>
      <c r="G12" s="2">
        <v>46203</v>
      </c>
      <c r="H12" s="2" t="s">
        <v>27</v>
      </c>
      <c r="I12" s="1" t="s">
        <v>37</v>
      </c>
      <c r="J12" s="1" t="s">
        <v>71</v>
      </c>
      <c r="K12" s="15">
        <v>0.25</v>
      </c>
      <c r="L12" s="4">
        <f>Tabela1[[#This Row],[Budżet naboru (w milionach euro, dwa miejsca po przecinku)]]*4.2501</f>
        <v>1.0625249999999999</v>
      </c>
      <c r="M12" s="1" t="s">
        <v>72</v>
      </c>
      <c r="N12" s="1" t="s">
        <v>27</v>
      </c>
      <c r="O12" s="1" t="s">
        <v>32</v>
      </c>
      <c r="P12" s="1" t="s">
        <v>74</v>
      </c>
    </row>
    <row r="13" spans="1:105" ht="150" x14ac:dyDescent="0.25">
      <c r="A13" s="1">
        <v>12</v>
      </c>
      <c r="B13" s="1" t="s">
        <v>75</v>
      </c>
      <c r="C13" s="1" t="s">
        <v>76</v>
      </c>
      <c r="D13" s="1" t="s">
        <v>15</v>
      </c>
      <c r="E13" s="1" t="s">
        <v>26</v>
      </c>
      <c r="F13" s="2">
        <v>46054</v>
      </c>
      <c r="G13" s="2">
        <v>46203</v>
      </c>
      <c r="H13" s="2" t="s">
        <v>27</v>
      </c>
      <c r="I13" s="1" t="s">
        <v>38</v>
      </c>
      <c r="J13" s="1" t="s">
        <v>71</v>
      </c>
      <c r="K13" s="6">
        <v>0.04</v>
      </c>
      <c r="L13" s="4">
        <f>Tabela1[[#This Row],[Budżet naboru (w milionach euro, dwa miejsca po przecinku)]]*4.2501</f>
        <v>0.17000399999999999</v>
      </c>
      <c r="M13" s="1" t="s">
        <v>72</v>
      </c>
      <c r="N13" s="1" t="s">
        <v>27</v>
      </c>
      <c r="O13" s="1" t="s">
        <v>32</v>
      </c>
      <c r="P13" s="1" t="s">
        <v>73</v>
      </c>
    </row>
    <row r="14" spans="1:105" ht="150" x14ac:dyDescent="0.25">
      <c r="A14" s="1">
        <v>13</v>
      </c>
      <c r="B14" s="10" t="s">
        <v>69</v>
      </c>
      <c r="C14" s="10" t="s">
        <v>70</v>
      </c>
      <c r="D14" s="10" t="s">
        <v>15</v>
      </c>
      <c r="E14" s="10" t="s">
        <v>26</v>
      </c>
      <c r="F14" s="11">
        <v>46057</v>
      </c>
      <c r="G14" s="11">
        <v>46162</v>
      </c>
      <c r="H14" s="11" t="s">
        <v>27</v>
      </c>
      <c r="I14" s="10" t="s">
        <v>38</v>
      </c>
      <c r="J14" s="10" t="s">
        <v>77</v>
      </c>
      <c r="K14" s="13">
        <v>0.3</v>
      </c>
      <c r="L14" s="4">
        <f>Tabela1[[#This Row],[Budżet naboru (w milionach euro, dwa miejsca po przecinku)]]*4.2501</f>
        <v>1.2750299999999999</v>
      </c>
      <c r="M14" s="10" t="s">
        <v>78</v>
      </c>
      <c r="N14" s="10" t="s">
        <v>27</v>
      </c>
      <c r="O14" s="10" t="s">
        <v>32</v>
      </c>
      <c r="P14" s="10" t="s">
        <v>79</v>
      </c>
    </row>
    <row r="15" spans="1:105" ht="180" x14ac:dyDescent="0.25">
      <c r="A15" s="1">
        <v>14</v>
      </c>
      <c r="B15" s="10" t="s">
        <v>36</v>
      </c>
      <c r="C15" s="10" t="s">
        <v>81</v>
      </c>
      <c r="D15" s="10" t="s">
        <v>15</v>
      </c>
      <c r="E15" s="10" t="s">
        <v>26</v>
      </c>
      <c r="F15" s="11">
        <v>46111</v>
      </c>
      <c r="G15" s="11">
        <v>46407</v>
      </c>
      <c r="H15" s="11" t="s">
        <v>27</v>
      </c>
      <c r="I15" s="10" t="s">
        <v>82</v>
      </c>
      <c r="J15" s="10" t="s">
        <v>40</v>
      </c>
      <c r="K15" s="13">
        <v>0.72</v>
      </c>
      <c r="L15" s="4">
        <f>Tabela1[[#This Row],[Budżet naboru (w milionach euro, dwa miejsca po przecinku)]]*4.2501</f>
        <v>3.0600719999999999</v>
      </c>
      <c r="M15" s="10" t="s">
        <v>83</v>
      </c>
      <c r="N15" s="10" t="s">
        <v>27</v>
      </c>
      <c r="O15" s="10" t="s">
        <v>84</v>
      </c>
      <c r="P15" s="10" t="s">
        <v>85</v>
      </c>
    </row>
    <row r="16" spans="1:105" ht="150" x14ac:dyDescent="0.25">
      <c r="A16" s="1">
        <v>15</v>
      </c>
      <c r="B16" s="10" t="s">
        <v>69</v>
      </c>
      <c r="C16" s="10" t="s">
        <v>70</v>
      </c>
      <c r="D16" s="10" t="s">
        <v>15</v>
      </c>
      <c r="E16" s="10" t="s">
        <v>26</v>
      </c>
      <c r="F16" s="11">
        <v>46092</v>
      </c>
      <c r="G16" s="11">
        <v>46173</v>
      </c>
      <c r="H16" s="11" t="s">
        <v>27</v>
      </c>
      <c r="I16" s="10" t="s">
        <v>38</v>
      </c>
      <c r="J16" s="10" t="s">
        <v>86</v>
      </c>
      <c r="K16" s="13"/>
      <c r="L16" s="4">
        <f>Tabela1[[#This Row],[Budżet naboru (w milionach euro, dwa miejsca po przecinku)]]*4.2501</f>
        <v>0</v>
      </c>
      <c r="M16" s="12" t="s">
        <v>87</v>
      </c>
      <c r="N16" s="10" t="s">
        <v>27</v>
      </c>
      <c r="O16" s="10" t="s">
        <v>32</v>
      </c>
      <c r="P16" s="10" t="s">
        <v>88</v>
      </c>
    </row>
    <row r="17" spans="1:16" ht="150" x14ac:dyDescent="0.25">
      <c r="A17" s="1">
        <v>16</v>
      </c>
      <c r="B17" s="10" t="s">
        <v>36</v>
      </c>
      <c r="C17" s="10" t="s">
        <v>37</v>
      </c>
      <c r="D17" s="10" t="s">
        <v>15</v>
      </c>
      <c r="E17" s="10" t="s">
        <v>26</v>
      </c>
      <c r="F17" s="11">
        <v>46099</v>
      </c>
      <c r="G17" s="11">
        <v>46295</v>
      </c>
      <c r="H17" s="11" t="s">
        <v>27</v>
      </c>
      <c r="I17" s="10" t="s">
        <v>37</v>
      </c>
      <c r="J17" s="10" t="s">
        <v>89</v>
      </c>
      <c r="K17" s="13"/>
      <c r="L17" s="4">
        <f>Tabela1[[#This Row],[Budżet naboru (w milionach euro, dwa miejsca po przecinku)]]*4.2501</f>
        <v>0</v>
      </c>
      <c r="M17" s="12" t="s">
        <v>91</v>
      </c>
      <c r="N17" s="10" t="s">
        <v>27</v>
      </c>
      <c r="O17" s="10" t="s">
        <v>32</v>
      </c>
      <c r="P17" s="10" t="s">
        <v>88</v>
      </c>
    </row>
    <row r="18" spans="1:16" ht="150" x14ac:dyDescent="0.25">
      <c r="A18" s="1">
        <v>17</v>
      </c>
      <c r="B18" s="10" t="s">
        <v>36</v>
      </c>
      <c r="C18" s="10" t="s">
        <v>37</v>
      </c>
      <c r="D18" s="10" t="s">
        <v>15</v>
      </c>
      <c r="E18" s="10" t="s">
        <v>26</v>
      </c>
      <c r="F18" s="11">
        <v>46113</v>
      </c>
      <c r="G18" s="11">
        <v>46175</v>
      </c>
      <c r="H18" s="11" t="s">
        <v>27</v>
      </c>
      <c r="I18" s="10" t="s">
        <v>37</v>
      </c>
      <c r="J18" s="10" t="s">
        <v>90</v>
      </c>
      <c r="K18" s="13"/>
      <c r="L18" s="4">
        <f>Tabela1[[#This Row],[Budżet naboru (w milionach euro, dwa miejsca po przecinku)]]*4.2501</f>
        <v>0</v>
      </c>
      <c r="M18" s="10" t="s">
        <v>92</v>
      </c>
      <c r="N18" s="10" t="s">
        <v>27</v>
      </c>
      <c r="O18" s="10" t="s">
        <v>32</v>
      </c>
      <c r="P18" s="10" t="s">
        <v>88</v>
      </c>
    </row>
    <row r="19" spans="1:16" ht="360" x14ac:dyDescent="0.25">
      <c r="A19" s="1">
        <v>18</v>
      </c>
      <c r="B19" s="10" t="s">
        <v>93</v>
      </c>
      <c r="C19" s="10" t="s">
        <v>94</v>
      </c>
      <c r="D19" s="10" t="s">
        <v>21</v>
      </c>
      <c r="E19" s="10" t="s">
        <v>26</v>
      </c>
      <c r="F19" s="11">
        <v>46152</v>
      </c>
      <c r="G19" s="11">
        <v>46174</v>
      </c>
      <c r="H19" s="16" t="s">
        <v>26</v>
      </c>
      <c r="I19" s="10" t="s">
        <v>95</v>
      </c>
      <c r="J19" s="10" t="s">
        <v>86</v>
      </c>
      <c r="K19" s="10"/>
      <c r="L19" s="4">
        <f>Tabela1[[#This Row],[Budżet naboru (w milionach euro, dwa miejsca po przecinku)]]*4.2501</f>
        <v>0</v>
      </c>
      <c r="M19" s="10" t="s">
        <v>103</v>
      </c>
      <c r="N19" s="10" t="s">
        <v>26</v>
      </c>
      <c r="O19" s="10" t="s">
        <v>96</v>
      </c>
      <c r="P19" s="10" t="s">
        <v>97</v>
      </c>
    </row>
    <row r="20" spans="1:16" ht="120" x14ac:dyDescent="0.25">
      <c r="A20" s="1">
        <v>19</v>
      </c>
      <c r="B20" s="10" t="s">
        <v>53</v>
      </c>
      <c r="C20" s="10" t="s">
        <v>52</v>
      </c>
      <c r="D20" s="10" t="s">
        <v>13</v>
      </c>
      <c r="E20" s="10" t="s">
        <v>26</v>
      </c>
      <c r="F20" s="11">
        <v>46114</v>
      </c>
      <c r="G20" s="11">
        <v>46356</v>
      </c>
      <c r="H20" s="16" t="s">
        <v>26</v>
      </c>
      <c r="I20" s="13" t="s">
        <v>54</v>
      </c>
      <c r="J20" s="13" t="s">
        <v>40</v>
      </c>
      <c r="K20" s="13">
        <v>7.34</v>
      </c>
      <c r="L20" s="4">
        <f>Tabela1[[#This Row],[Budżet naboru (w milionach euro, dwa miejsca po przecinku)]]*4.2501</f>
        <v>31.195733999999998</v>
      </c>
      <c r="M20" s="19" t="s">
        <v>98</v>
      </c>
      <c r="N20" s="13" t="s">
        <v>26</v>
      </c>
      <c r="O20" s="20" t="s">
        <v>62</v>
      </c>
      <c r="P20" s="10"/>
    </row>
    <row r="21" spans="1:16" ht="225" x14ac:dyDescent="0.25">
      <c r="A21" s="1">
        <v>20</v>
      </c>
      <c r="B21" s="10" t="s">
        <v>59</v>
      </c>
      <c r="C21" s="10" t="s">
        <v>39</v>
      </c>
      <c r="D21" s="10" t="s">
        <v>13</v>
      </c>
      <c r="E21" s="10" t="s">
        <v>26</v>
      </c>
      <c r="F21" s="11">
        <v>46114</v>
      </c>
      <c r="G21" s="11">
        <v>46356</v>
      </c>
      <c r="H21" s="16" t="s">
        <v>26</v>
      </c>
      <c r="I21" s="10" t="s">
        <v>60</v>
      </c>
      <c r="J21" s="10" t="s">
        <v>40</v>
      </c>
      <c r="K21" s="13"/>
      <c r="L21" s="4">
        <f>Tabela1[[#This Row],[Budżet naboru (w milionach euro, dwa miejsca po przecinku)]]*4.2501</f>
        <v>0</v>
      </c>
      <c r="M21" s="12" t="s">
        <v>98</v>
      </c>
      <c r="N21" s="10" t="s">
        <v>26</v>
      </c>
      <c r="O21" s="10" t="s">
        <v>61</v>
      </c>
      <c r="P21" s="10"/>
    </row>
    <row r="22" spans="1:16" ht="105" x14ac:dyDescent="0.25">
      <c r="A22" s="1">
        <v>21</v>
      </c>
      <c r="B22" s="10" t="s">
        <v>99</v>
      </c>
      <c r="C22" s="10" t="s">
        <v>104</v>
      </c>
      <c r="D22" s="10" t="s">
        <v>100</v>
      </c>
      <c r="E22" s="10" t="s">
        <v>26</v>
      </c>
      <c r="F22" s="11">
        <v>46114</v>
      </c>
      <c r="G22" s="11">
        <v>46356</v>
      </c>
      <c r="H22" s="16" t="s">
        <v>26</v>
      </c>
      <c r="I22" s="10" t="s">
        <v>101</v>
      </c>
      <c r="J22" s="10" t="s">
        <v>40</v>
      </c>
      <c r="K22" s="13">
        <v>2.94</v>
      </c>
      <c r="L22" s="4">
        <f>Tabela1[[#This Row],[Budżet naboru (w milionach euro, dwa miejsca po przecinku)]]*4.2501</f>
        <v>12.495293999999999</v>
      </c>
      <c r="M22" s="12" t="s">
        <v>98</v>
      </c>
      <c r="N22" s="10" t="s">
        <v>26</v>
      </c>
      <c r="O22" s="10" t="s">
        <v>102</v>
      </c>
      <c r="P22" s="10"/>
    </row>
    <row r="23" spans="1:16" x14ac:dyDescent="0.25">
      <c r="A23" s="21"/>
      <c r="B23" s="10"/>
      <c r="C23" s="10"/>
      <c r="D23" s="10"/>
      <c r="E23" s="10"/>
      <c r="F23" s="11"/>
      <c r="G23" s="11"/>
      <c r="H23" s="10"/>
      <c r="I23" s="10"/>
      <c r="J23" s="10"/>
      <c r="K23" s="16"/>
      <c r="L23" s="22">
        <f>SUM(L2:L22)</f>
        <v>112.585149</v>
      </c>
      <c r="M23" s="10"/>
      <c r="N23" s="10"/>
      <c r="O23" s="10"/>
      <c r="P23" s="10"/>
    </row>
    <row r="24" spans="1:16" x14ac:dyDescent="0.25">
      <c r="K24" s="6"/>
    </row>
    <row r="25" spans="1:16" x14ac:dyDescent="0.25">
      <c r="K25" s="6"/>
    </row>
    <row r="26" spans="1:16" x14ac:dyDescent="0.25">
      <c r="K26" s="6"/>
    </row>
    <row r="27" spans="1:16" x14ac:dyDescent="0.25">
      <c r="K27" s="6"/>
    </row>
    <row r="28" spans="1:16" x14ac:dyDescent="0.25">
      <c r="K28" s="6"/>
    </row>
    <row r="29" spans="1:16" x14ac:dyDescent="0.25">
      <c r="K29" s="6"/>
    </row>
    <row r="30" spans="1:16" x14ac:dyDescent="0.25">
      <c r="K30" s="6"/>
    </row>
    <row r="31" spans="1:16" x14ac:dyDescent="0.25">
      <c r="K31" s="6"/>
    </row>
    <row r="32" spans="1:16" x14ac:dyDescent="0.25">
      <c r="K32" s="6"/>
    </row>
    <row r="33" spans="11:11" x14ac:dyDescent="0.25">
      <c r="K33" s="6"/>
    </row>
    <row r="34" spans="11:11" x14ac:dyDescent="0.25">
      <c r="K34" s="6"/>
    </row>
    <row r="35" spans="11:11" x14ac:dyDescent="0.25">
      <c r="K35" s="6"/>
    </row>
    <row r="36" spans="11:11" x14ac:dyDescent="0.25">
      <c r="K36" s="6"/>
    </row>
    <row r="37" spans="11:11" x14ac:dyDescent="0.25">
      <c r="K37" s="6"/>
    </row>
    <row r="38" spans="11:11" x14ac:dyDescent="0.25">
      <c r="K38" s="6"/>
    </row>
    <row r="39" spans="11:11" x14ac:dyDescent="0.25">
      <c r="K39" s="6"/>
    </row>
    <row r="40" spans="11:11" x14ac:dyDescent="0.25">
      <c r="K40" s="6"/>
    </row>
    <row r="41" spans="11:11" x14ac:dyDescent="0.25">
      <c r="K41" s="6"/>
    </row>
  </sheetData>
  <phoneticPr fontId="5" type="noConversion"/>
  <dataValidations count="3">
    <dataValidation type="list" allowBlank="1" showInputMessage="1" showErrorMessage="1" sqref="E2:E22 H2:H22 N2:N22" xr:uid="{3160DC6C-EFE9-4ECB-81A1-DB2E63420320}">
      <formula1>"TAK,NIE,"</formula1>
    </dataValidation>
    <dataValidation type="decimal" allowBlank="1" showInputMessage="1" showErrorMessage="1" sqref="L2:L22" xr:uid="{33FC38F2-58BA-4FA2-80FA-83172CA77ABC}">
      <formula1>0</formula1>
      <formula2>100000000</formula2>
    </dataValidation>
    <dataValidation type="date" allowBlank="1" showInputMessage="1" showErrorMessage="1" sqref="F2:G22" xr:uid="{EDB2B680-BA04-4F0D-94D6-2017F75CF14F}">
      <formula1>43831</formula1>
      <formula2>47484</formula2>
    </dataValidation>
  </dataValidations>
  <hyperlinks>
    <hyperlink ref="M2" r:id="rId1" xr:uid="{71F3521B-B94E-4E20-9E17-A447B92AD747}"/>
    <hyperlink ref="M6" r:id="rId2" xr:uid="{E0DCF462-5213-43FA-B778-03ACCEF5BB3A}"/>
    <hyperlink ref="M7" r:id="rId3" xr:uid="{80C4AE26-1B0B-46B5-9008-02F1DD78328C}"/>
    <hyperlink ref="M8" r:id="rId4" xr:uid="{EFECA234-57F5-4610-AE2D-67F3A1DA3FAC}"/>
    <hyperlink ref="M9" r:id="rId5" xr:uid="{603696F6-97FE-4781-BAFB-8C9AE25FCE08}"/>
    <hyperlink ref="M10" r:id="rId6" xr:uid="{24850788-6F90-4B1B-AB03-4C89C8D3A162}"/>
    <hyperlink ref="M5" r:id="rId7" xr:uid="{9446F458-61EF-407B-AE74-C000F3F188E1}"/>
    <hyperlink ref="M16" r:id="rId8" xr:uid="{24FE1530-94DF-4D2E-B1DD-B3DD77649F97}"/>
    <hyperlink ref="M17" r:id="rId9" xr:uid="{D9814122-9654-4CB9-A507-A24DE372D039}"/>
    <hyperlink ref="M20" r:id="rId10" xr:uid="{8FBC789A-CC65-4FE0-B6E7-3E915FACB001}"/>
    <hyperlink ref="M21" r:id="rId11" xr:uid="{8381AD97-AAC0-48E0-BE9E-BFFCE9CC1C08}"/>
  </hyperlinks>
  <pageMargins left="0.7" right="0.7" top="0.75" bottom="0.75" header="0.3" footer="0.3"/>
  <pageSetup paperSize="9" orientation="portrait" r:id="rId12"/>
  <tableParts count="1">
    <tablePart r:id="rId13"/>
  </tableParts>
  <extLst>
    <ext xmlns:x14="http://schemas.microsoft.com/office/spreadsheetml/2009/9/main" uri="{CCE6A557-97BC-4b89-ADB6-D9C93CAAB3DF}">
      <x14:dataValidations xmlns:xm="http://schemas.microsoft.com/office/excel/2006/main" count="1">
        <x14:dataValidation type="list" allowBlank="1" showInputMessage="1" showErrorMessage="1" xr:uid="{FCCAEAAD-8E26-4990-AEF9-E8E115A16136}">
          <x14:formula1>
            <xm:f>Arkusz1!$A$1:$A$16</xm:f>
          </x14:formula1>
          <xm:sqref>D2:D5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8A11-4D32-4053-860F-9D6E619A85C7}">
  <dimension ref="A1:A11"/>
  <sheetViews>
    <sheetView workbookViewId="0">
      <selection activeCell="C14" sqref="C14"/>
    </sheetView>
  </sheetViews>
  <sheetFormatPr defaultRowHeight="15" x14ac:dyDescent="0.25"/>
  <sheetData>
    <row r="1" spans="1:1" x14ac:dyDescent="0.25">
      <c r="A1" t="s">
        <v>13</v>
      </c>
    </row>
    <row r="2" spans="1:1" x14ac:dyDescent="0.25">
      <c r="A2" t="s">
        <v>14</v>
      </c>
    </row>
    <row r="3" spans="1:1" x14ac:dyDescent="0.25">
      <c r="A3" t="s">
        <v>15</v>
      </c>
    </row>
    <row r="4" spans="1:1" x14ac:dyDescent="0.25">
      <c r="A4" t="s">
        <v>16</v>
      </c>
    </row>
    <row r="5" spans="1:1" x14ac:dyDescent="0.25">
      <c r="A5" t="s">
        <v>17</v>
      </c>
    </row>
    <row r="6" spans="1:1" x14ac:dyDescent="0.25">
      <c r="A6" t="s">
        <v>18</v>
      </c>
    </row>
    <row r="7" spans="1:1" x14ac:dyDescent="0.25">
      <c r="A7" t="s">
        <v>19</v>
      </c>
    </row>
    <row r="8" spans="1:1" x14ac:dyDescent="0.25">
      <c r="A8" t="s">
        <v>20</v>
      </c>
    </row>
    <row r="9" spans="1:1" x14ac:dyDescent="0.25">
      <c r="A9" t="s">
        <v>21</v>
      </c>
    </row>
    <row r="10" spans="1:1" x14ac:dyDescent="0.25">
      <c r="A10" t="s">
        <v>22</v>
      </c>
    </row>
    <row r="11" spans="1:1" x14ac:dyDescent="0.25">
      <c r="A11" t="s">
        <v>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Nabory sierpień 2025</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Wróblewski Mateusz</dc:creator>
  <cp:lastModifiedBy>Kobylińska-Wołosiak Anna</cp:lastModifiedBy>
  <dcterms:created xsi:type="dcterms:W3CDTF">2015-06-05T18:19:34Z</dcterms:created>
  <dcterms:modified xsi:type="dcterms:W3CDTF">2026-04-27T15:07:50Z</dcterms:modified>
</cp:coreProperties>
</file>